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35" yWindow="225" windowWidth="24315" windowHeight="11865"/>
  </bookViews>
  <sheets>
    <sheet name="Probe Data" sheetId="2" r:id="rId1"/>
    <sheet name="Canfor-Jan5.16" sheetId="9" r:id="rId2"/>
    <sheet name="BCTS-Jan1316" sheetId="10" r:id="rId3"/>
    <sheet name="MLMCF-Jan5.16" sheetId="11" r:id="rId4"/>
    <sheet name="Conifex-Jan13.16" sheetId="12" r:id="rId5"/>
    <sheet name="Sheet3" sheetId="3" r:id="rId6"/>
  </sheets>
  <definedNames>
    <definedName name="_xlnm._FilterDatabase" localSheetId="2" hidden="1">'BCTS-Jan1316'!$A$1:$K$57</definedName>
    <definedName name="_xlnm._FilterDatabase" localSheetId="1" hidden="1">'Canfor-Jan5.16'!$A$1:$K$56</definedName>
    <definedName name="_xlnm._FilterDatabase" localSheetId="4" hidden="1">'Conifex-Jan13.16'!$A$1:$K$4</definedName>
    <definedName name="_xlnm._FilterDatabase" localSheetId="3" hidden="1">'MLMCF-Jan5.16'!$A$1:$K$5</definedName>
    <definedName name="_xlnm._FilterDatabase" localSheetId="0" hidden="1">'Probe Data'!$A$1:$K$121</definedName>
  </definedNames>
  <calcPr calcId="145621"/>
  <pivotCaches>
    <pivotCache cacheId="0" r:id="rId7"/>
  </pivotCaches>
</workbook>
</file>

<file path=xl/calcChain.xml><?xml version="1.0" encoding="utf-8"?>
<calcChain xmlns="http://schemas.openxmlformats.org/spreadsheetml/2006/main">
  <c r="D126" i="2" l="1"/>
</calcChain>
</file>

<file path=xl/comments1.xml><?xml version="1.0" encoding="utf-8"?>
<comments xmlns="http://schemas.openxmlformats.org/spreadsheetml/2006/main">
  <authors>
    <author>Byl, Mike FLNR:EX</author>
  </authors>
  <commentList>
    <comment ref="J4" authorId="0">
      <text>
        <r>
          <rPr>
            <b/>
            <sz val="9"/>
            <color indexed="81"/>
            <rFont val="Tahoma"/>
            <charset val="1"/>
          </rPr>
          <t>Byl, Mike FLNR:EX:</t>
        </r>
        <r>
          <rPr>
            <sz val="9"/>
            <color indexed="81"/>
            <rFont val="Tahoma"/>
            <charset val="1"/>
          </rPr>
          <t xml:space="preserve">
2015-12-17 Jim and Corey agreed to plan in CF area of this polygon</t>
        </r>
      </text>
    </comment>
    <comment ref="I5" authorId="0">
      <text>
        <r>
          <rPr>
            <b/>
            <sz val="9"/>
            <color indexed="81"/>
            <rFont val="Tahoma"/>
            <charset val="1"/>
          </rPr>
          <t>Byl, Mike FLNR:EX:</t>
        </r>
        <r>
          <rPr>
            <sz val="9"/>
            <color indexed="81"/>
            <rFont val="Tahoma"/>
            <charset val="1"/>
          </rPr>
          <t xml:space="preserve">
BCTS - Conifex can manage this polygon</t>
        </r>
      </text>
    </comment>
    <comment ref="B18" authorId="0">
      <text>
        <r>
          <rPr>
            <b/>
            <sz val="9"/>
            <color rgb="FF000000"/>
            <rFont val="Tahoma"/>
            <family val="2"/>
          </rPr>
          <t>Byl, Mike FLNR:EX:</t>
        </r>
        <r>
          <rPr>
            <sz val="9"/>
            <color rgb="FF000000"/>
            <rFont val="Tahoma"/>
            <family val="2"/>
          </rPr>
          <t xml:space="preserve">
2014-Bla-006 says 008 on their spreadsheet</t>
        </r>
      </text>
    </comment>
  </commentList>
</comments>
</file>

<file path=xl/comments2.xml><?xml version="1.0" encoding="utf-8"?>
<comments xmlns="http://schemas.openxmlformats.org/spreadsheetml/2006/main">
  <authors>
    <author>Byl, Mike FLNR:EX</author>
  </authors>
  <commentList>
    <comment ref="B3" authorId="0">
      <text>
        <r>
          <rPr>
            <b/>
            <sz val="9"/>
            <color rgb="FF000000"/>
            <rFont val="Tahoma"/>
            <family val="2"/>
          </rPr>
          <t>Byl, Mike FLNR:EX:</t>
        </r>
        <r>
          <rPr>
            <sz val="9"/>
            <color rgb="FF000000"/>
            <rFont val="Tahoma"/>
            <family val="2"/>
          </rPr>
          <t xml:space="preserve">
2014-Bla-006 says 008 on their spreadsheet</t>
        </r>
      </text>
    </comment>
  </commentList>
</comments>
</file>

<file path=xl/comments3.xml><?xml version="1.0" encoding="utf-8"?>
<comments xmlns="http://schemas.openxmlformats.org/spreadsheetml/2006/main">
  <authors>
    <author>Byl, Mike FLNR:EX</author>
  </authors>
  <commentList>
    <comment ref="J18" authorId="0">
      <text>
        <r>
          <rPr>
            <b/>
            <sz val="9"/>
            <color indexed="81"/>
            <rFont val="Tahoma"/>
            <charset val="1"/>
          </rPr>
          <t>Byl, Mike FLNR:EX:</t>
        </r>
        <r>
          <rPr>
            <sz val="9"/>
            <color indexed="81"/>
            <rFont val="Tahoma"/>
            <charset val="1"/>
          </rPr>
          <t xml:space="preserve">
2015-12-17 Jim and Corey agreed to plan in CF area of this polygon</t>
        </r>
      </text>
    </comment>
  </commentList>
</comments>
</file>

<file path=xl/comments4.xml><?xml version="1.0" encoding="utf-8"?>
<comments xmlns="http://schemas.openxmlformats.org/spreadsheetml/2006/main">
  <authors>
    <author>Byl, Mike FLNR:EX</author>
  </authors>
  <commentList>
    <comment ref="J2" authorId="0">
      <text>
        <r>
          <rPr>
            <b/>
            <sz val="9"/>
            <color indexed="81"/>
            <rFont val="Tahoma"/>
            <charset val="1"/>
          </rPr>
          <t>Byl, Mike FLNR:EX:</t>
        </r>
        <r>
          <rPr>
            <sz val="9"/>
            <color indexed="81"/>
            <rFont val="Tahoma"/>
            <charset val="1"/>
          </rPr>
          <t xml:space="preserve">
2015-12-17 Jim and Corey agreed to plan in CF area of this polygon</t>
        </r>
      </text>
    </comment>
  </commentList>
</comments>
</file>

<file path=xl/comments5.xml><?xml version="1.0" encoding="utf-8"?>
<comments xmlns="http://schemas.openxmlformats.org/spreadsheetml/2006/main">
  <authors>
    <author>Byl, Mike FLNR:EX</author>
  </authors>
  <commentList>
    <comment ref="I5" authorId="0">
      <text>
        <r>
          <rPr>
            <b/>
            <sz val="9"/>
            <color indexed="81"/>
            <rFont val="Tahoma"/>
            <charset val="1"/>
          </rPr>
          <t>Byl, Mike FLNR:EX:</t>
        </r>
        <r>
          <rPr>
            <sz val="9"/>
            <color indexed="81"/>
            <rFont val="Tahoma"/>
            <charset val="1"/>
          </rPr>
          <t xml:space="preserve">
BCTS - Conifex can manage this polygon</t>
        </r>
      </text>
    </comment>
  </commentList>
</comments>
</file>

<file path=xl/sharedStrings.xml><?xml version="1.0" encoding="utf-8"?>
<sst xmlns="http://schemas.openxmlformats.org/spreadsheetml/2006/main" count="2125" uniqueCount="311">
  <si>
    <t>Contractor</t>
  </si>
  <si>
    <t>POLYGON</t>
  </si>
  <si>
    <t>Priority rating</t>
  </si>
  <si>
    <t>AREA</t>
  </si>
  <si>
    <t>SUSCEPTIBILITY</t>
  </si>
  <si>
    <t>STATUS</t>
  </si>
  <si>
    <t>OPTION #1</t>
  </si>
  <si>
    <t>OPTION #2</t>
  </si>
  <si>
    <t>Licensee area</t>
  </si>
  <si>
    <t>Spectrum</t>
  </si>
  <si>
    <t>VERY HIGH</t>
  </si>
  <si>
    <t>SCATTERED LIGHT AND HEAVY ATTACK</t>
  </si>
  <si>
    <t>HARVEST</t>
  </si>
  <si>
    <t>CONVENTIONAL TRAP TREES</t>
  </si>
  <si>
    <t>BCTS</t>
  </si>
  <si>
    <t>HIGH</t>
  </si>
  <si>
    <t>LIGHT CONCENTRATED ATTACK</t>
  </si>
  <si>
    <t>FALL AND BURN</t>
  </si>
  <si>
    <t>GRID PROBE</t>
  </si>
  <si>
    <t>HEAVY SCATTERED ATTACK</t>
  </si>
  <si>
    <t>MODERATE</t>
  </si>
  <si>
    <t>VERY LIGHT AND SCATTERED</t>
  </si>
  <si>
    <t>MONITOR</t>
  </si>
  <si>
    <t>NO CURRENT ATTACK NOTED</t>
  </si>
  <si>
    <t>NO ACTION</t>
  </si>
  <si>
    <t>LIGHT SCATTERED ATTACK</t>
  </si>
  <si>
    <t>LOW</t>
  </si>
  <si>
    <t>TRAP TREES</t>
  </si>
  <si>
    <t>MODERATE IN HIGH SPRUCE COMP AREAS</t>
  </si>
  <si>
    <t>Low</t>
  </si>
  <si>
    <t>PHEROMONE BAIT, SANITATION HARV</t>
  </si>
  <si>
    <t>VERY LIGHT SCATTERED ATTACK</t>
  </si>
  <si>
    <t>High</t>
  </si>
  <si>
    <t>HARVEST/TRAP TREES</t>
  </si>
  <si>
    <t>Fall and Burn</t>
  </si>
  <si>
    <t>VERY HEAVY ATTACK</t>
  </si>
  <si>
    <t>HARVEST/FOLLOW UP SURVEY</t>
  </si>
  <si>
    <t>MLMCF</t>
  </si>
  <si>
    <t>Low - High</t>
  </si>
  <si>
    <t>Trap Trees or aggressive</t>
  </si>
  <si>
    <t>low - Moderate</t>
  </si>
  <si>
    <t>Harvest</t>
  </si>
  <si>
    <t>High to Very High</t>
  </si>
  <si>
    <t>Heavy Current attack</t>
  </si>
  <si>
    <t>Conifex</t>
  </si>
  <si>
    <t>Low-Moderate</t>
  </si>
  <si>
    <t>Monitor</t>
  </si>
  <si>
    <t>Salvage harvest</t>
  </si>
  <si>
    <t>Grid probe</t>
  </si>
  <si>
    <t>Parks</t>
  </si>
  <si>
    <t>SCATTERED MODERATE AND HEAVY ATTACK</t>
  </si>
  <si>
    <t>POCKETS OF HEAVIER ATTACK</t>
  </si>
  <si>
    <t>VERY LIGHT CONCENTRATED ATTACK</t>
  </si>
  <si>
    <t>MODERATE ATTACK</t>
  </si>
  <si>
    <t>TRAP TREES/BAITS</t>
  </si>
  <si>
    <t>MODERATE TO HEAVY THROUGHOUT</t>
  </si>
  <si>
    <t>DROPPED</t>
  </si>
  <si>
    <t>MODERATE SCATTERED ATTACK</t>
  </si>
  <si>
    <t>LIGHT TO MODERATE CONCENTRATED ATTACK</t>
  </si>
  <si>
    <t>GRID PROBE, FALL AND BURN</t>
  </si>
  <si>
    <t>Seneca</t>
  </si>
  <si>
    <t>Light to Mod Scattered attack</t>
  </si>
  <si>
    <t>Bait/Trap Trees</t>
  </si>
  <si>
    <t>Canfor</t>
  </si>
  <si>
    <t>greater than 10% attack, but call it very light in comments, with a recommendation to monitor. Also, the beetles sampled show flight this spring. Suggest something a little more aggressive such as trap trees.</t>
  </si>
  <si>
    <t>Mod Concentrated attack(2 areas)</t>
  </si>
  <si>
    <t>Probe/Bait</t>
  </si>
  <si>
    <t>Cruise Harvest 2 Areas</t>
  </si>
  <si>
    <t>Agree with recommendation</t>
  </si>
  <si>
    <t>Isolated attack</t>
  </si>
  <si>
    <t>Trap tree/Monitor</t>
  </si>
  <si>
    <t>agree with recommendation</t>
  </si>
  <si>
    <t>Remove trap tree/ Harvest</t>
  </si>
  <si>
    <t>Probe/Monitor</t>
  </si>
  <si>
    <t>extremely high infestation percentage, suggest harvest immediately. Excellent access, in known beetle area.</t>
  </si>
  <si>
    <t>No Attack</t>
  </si>
  <si>
    <t>Monitor/walkthrough</t>
  </si>
  <si>
    <t>Light scattered attack</t>
  </si>
  <si>
    <t>Trap trees / Bait</t>
  </si>
  <si>
    <t>Trap tress / bait</t>
  </si>
  <si>
    <t>Very Light scattered attack</t>
  </si>
  <si>
    <t>No action</t>
  </si>
  <si>
    <t>Moderate scattered attack</t>
  </si>
  <si>
    <t>Probe/Trap Tree</t>
  </si>
  <si>
    <t>Cruising/Harvest</t>
  </si>
  <si>
    <t>agree with recommendations, though maybe add in baiting if that proves to be feasible.</t>
  </si>
  <si>
    <t>Moderate concentrated attack</t>
  </si>
  <si>
    <t>Cruise / Harvest</t>
  </si>
  <si>
    <t>Probe/ trap Trees</t>
  </si>
  <si>
    <t>Probe / Harvest</t>
  </si>
  <si>
    <t>Monitor/Trap Trees</t>
  </si>
  <si>
    <t>Monitor/Bait</t>
  </si>
  <si>
    <t>Probe /Fall and Burn</t>
  </si>
  <si>
    <t>consider grid probing</t>
  </si>
  <si>
    <t>no action, low spruce component, no attack, limited spread potential</t>
  </si>
  <si>
    <t>agree with recommendations</t>
  </si>
  <si>
    <t>harvest with trap tree follow up</t>
  </si>
  <si>
    <t>no action, but didn’t address beetle found outside the poly…expand to include and monitor</t>
  </si>
  <si>
    <t>trap tree / fall and burn</t>
  </si>
  <si>
    <t>2014-GAF-002</t>
  </si>
  <si>
    <t>moderate attack</t>
  </si>
  <si>
    <t>Trap Trees</t>
  </si>
  <si>
    <t>monitor</t>
  </si>
  <si>
    <t>trap trees along with harvesting, 23% attack is large to be controlling with trap trees alone.</t>
  </si>
  <si>
    <t>2014-GAF-004</t>
  </si>
  <si>
    <t>harvest immediately</t>
  </si>
  <si>
    <t>Leave / No Action</t>
  </si>
  <si>
    <t>2014-GAF-008</t>
  </si>
  <si>
    <t>2014-GAF-010</t>
  </si>
  <si>
    <t>Trap tree</t>
  </si>
  <si>
    <t>2014-GAF-013</t>
  </si>
  <si>
    <t>Trap Tree / Probe</t>
  </si>
  <si>
    <t>2014-GAF-014</t>
  </si>
  <si>
    <t>Light Isolated/Scattered</t>
  </si>
  <si>
    <t>Trap Tree Monitor</t>
  </si>
  <si>
    <t>2014-MAN-001</t>
  </si>
  <si>
    <t>2014-MOR-001</t>
  </si>
  <si>
    <t>Very Light concentrated</t>
  </si>
  <si>
    <t>2014-NAT-003</t>
  </si>
  <si>
    <t>Light concentrated</t>
  </si>
  <si>
    <t>combine with area to south</t>
  </si>
  <si>
    <t>based on the numbers and their comments, monitor seems not aggressive enough…trap trees?</t>
  </si>
  <si>
    <t>2014-PHI-003</t>
  </si>
  <si>
    <t>2015-BLA-050</t>
  </si>
  <si>
    <t>agree with recommendation, possibly trap trees.</t>
  </si>
  <si>
    <t>2015-BLA-053</t>
  </si>
  <si>
    <t>Moderate Attack/Isolated areas</t>
  </si>
  <si>
    <t>Harvest / probe / Cruise</t>
  </si>
  <si>
    <t>Trap tree / hold for logging is possible</t>
  </si>
  <si>
    <t>2015-BLA-056</t>
  </si>
  <si>
    <t>trap tree</t>
  </si>
  <si>
    <t>2015-BLA-057</t>
  </si>
  <si>
    <t>2015-BLA-058</t>
  </si>
  <si>
    <t>harvest</t>
  </si>
  <si>
    <t>2015-BLA-059</t>
  </si>
  <si>
    <t>Heavy Attack</t>
  </si>
  <si>
    <t>cruise/harvest</t>
  </si>
  <si>
    <t>probe and harvest</t>
  </si>
  <si>
    <t>2015-BLA-060</t>
  </si>
  <si>
    <t>2015-BLA-061</t>
  </si>
  <si>
    <t>probe/Bait</t>
  </si>
  <si>
    <t>monitor/trap trees</t>
  </si>
  <si>
    <t>2015-BLA-062</t>
  </si>
  <si>
    <t>Probe / bait</t>
  </si>
  <si>
    <t>2015-PHI-017</t>
  </si>
  <si>
    <t>Bait trees/Monitor</t>
  </si>
  <si>
    <t>2015-PHI-018</t>
  </si>
  <si>
    <t>2015-PHI-020</t>
  </si>
  <si>
    <t>2015-PHI-022</t>
  </si>
  <si>
    <t>2015-PHI-024</t>
  </si>
  <si>
    <t>2015-PHI-025</t>
  </si>
  <si>
    <t>2015-PHI-026</t>
  </si>
  <si>
    <t>Moderate Attack</t>
  </si>
  <si>
    <t>Probe</t>
  </si>
  <si>
    <t>Walkthrough</t>
  </si>
  <si>
    <t>2015-PHI-004</t>
  </si>
  <si>
    <t>Moderate and Light Scattered attack</t>
  </si>
  <si>
    <t>2015-PHI-005</t>
  </si>
  <si>
    <t>2015-PHI-006</t>
  </si>
  <si>
    <t>Monitor bits</t>
  </si>
  <si>
    <t>consider Trap trees - good access</t>
  </si>
  <si>
    <t>2015-PHI-007</t>
  </si>
  <si>
    <t>very Light scattered attack</t>
  </si>
  <si>
    <t>2015-PHI-008</t>
  </si>
  <si>
    <t>Scattered attack in south</t>
  </si>
  <si>
    <t>Monitor / Bait</t>
  </si>
  <si>
    <t>probe / Fall &amp; burn</t>
  </si>
  <si>
    <t>2015-PHI-011</t>
  </si>
  <si>
    <t>2015-PHI-012</t>
  </si>
  <si>
    <t>light - Moderate Scattered attack</t>
  </si>
  <si>
    <t>Large area, may require focussed areas</t>
  </si>
  <si>
    <t>2015-PHI-015</t>
  </si>
  <si>
    <t>Monitor / trap trees</t>
  </si>
  <si>
    <t>Consider straight trap tree given Access</t>
  </si>
  <si>
    <t>2015-PHI-016</t>
  </si>
  <si>
    <t>2015-TUD-001</t>
  </si>
  <si>
    <t>No recent attack</t>
  </si>
  <si>
    <t>2015-TUD-002</t>
  </si>
  <si>
    <t>2015-TUD-003</t>
  </si>
  <si>
    <t>Moderate concentrated attack(NW)</t>
  </si>
  <si>
    <t>2015-TUD-004</t>
  </si>
  <si>
    <t>Monitor / No Action</t>
  </si>
  <si>
    <t>Harvest  / with other actions probe trap trees</t>
  </si>
  <si>
    <t xml:space="preserve">Trap trees / Bait / </t>
  </si>
  <si>
    <t>2015-PHI-029</t>
  </si>
  <si>
    <t>2015-PAR-019</t>
  </si>
  <si>
    <t>2015-PHI-032</t>
  </si>
  <si>
    <t>2015-PAR-006</t>
  </si>
  <si>
    <t>2015-PHI-031</t>
  </si>
  <si>
    <t>2015-BLA-064</t>
  </si>
  <si>
    <t>2015-MIS-007</t>
  </si>
  <si>
    <t>2015-BLA-066</t>
  </si>
  <si>
    <t>2015-BLA-065</t>
  </si>
  <si>
    <t>2015-PHI-028</t>
  </si>
  <si>
    <t>2015-PAR-008</t>
  </si>
  <si>
    <t>2015-PAR-024</t>
  </si>
  <si>
    <t>2015-MIS-015</t>
  </si>
  <si>
    <t>2015-PAR-007</t>
  </si>
  <si>
    <t>2015-PAR-020</t>
  </si>
  <si>
    <t>2015-PAR-022</t>
  </si>
  <si>
    <t>2015-PAR-026</t>
  </si>
  <si>
    <t>2015-MOR-005</t>
  </si>
  <si>
    <t>2015-PHI-030</t>
  </si>
  <si>
    <t>2015-MIS-012</t>
  </si>
  <si>
    <t>2015-PAR-023</t>
  </si>
  <si>
    <t>2015-BLA-063</t>
  </si>
  <si>
    <t>2015-MOR-002</t>
  </si>
  <si>
    <t>2015-MIS-024</t>
  </si>
  <si>
    <t>2015-PAR-011</t>
  </si>
  <si>
    <t>2014-BLA-006</t>
  </si>
  <si>
    <t>2015-MIS-003</t>
  </si>
  <si>
    <t>2015-MIS-004</t>
  </si>
  <si>
    <t>2015-MIS-018</t>
  </si>
  <si>
    <t>2014-GAF-05A</t>
  </si>
  <si>
    <t>2015-MIS-005</t>
  </si>
  <si>
    <t>2015-MIS-025</t>
  </si>
  <si>
    <t>2015-MIS-011</t>
  </si>
  <si>
    <t>2015-MIS-017</t>
  </si>
  <si>
    <t>2015-PAR-010</t>
  </si>
  <si>
    <t>2015-MIS-008</t>
  </si>
  <si>
    <t>2015-PAR-004</t>
  </si>
  <si>
    <t>2015-BLA-069</t>
  </si>
  <si>
    <t>2015-BLA-067</t>
  </si>
  <si>
    <t>2015-PAR-012</t>
  </si>
  <si>
    <t>2015-PHI-027</t>
  </si>
  <si>
    <t>2015-PAR-013</t>
  </si>
  <si>
    <t>2015-PAR-028</t>
  </si>
  <si>
    <t>2015-MIS-006</t>
  </si>
  <si>
    <t>2015-MOR-004</t>
  </si>
  <si>
    <t>2015-MIS-009</t>
  </si>
  <si>
    <t>2015-BLA-068</t>
  </si>
  <si>
    <t>2015-MIS-026</t>
  </si>
  <si>
    <t>2015-PAR-018</t>
  </si>
  <si>
    <t>2015-MIS-014</t>
  </si>
  <si>
    <t>South of-003</t>
  </si>
  <si>
    <t>2015-MIS-013</t>
  </si>
  <si>
    <t>2015-MOR-003</t>
  </si>
  <si>
    <t>2015-PAR-027</t>
  </si>
  <si>
    <t>2015-MIS-010</t>
  </si>
  <si>
    <t>2015-PAR-025</t>
  </si>
  <si>
    <t>Dropped</t>
  </si>
  <si>
    <t>Column Labels</t>
  </si>
  <si>
    <t>Grand Total</t>
  </si>
  <si>
    <t>Row Labels</t>
  </si>
  <si>
    <t>Sum of AREA</t>
  </si>
  <si>
    <t>MONITOR (See field notes -&gt; )</t>
  </si>
  <si>
    <t>2014-BLA-037</t>
  </si>
  <si>
    <t>2014-BLA-049</t>
  </si>
  <si>
    <t>2014-BLA-032</t>
  </si>
  <si>
    <t>2014-BLA-042</t>
  </si>
  <si>
    <t>2014-BLA-018</t>
  </si>
  <si>
    <t>2014-BLA-002</t>
  </si>
  <si>
    <t>2014-BLA-029</t>
  </si>
  <si>
    <t>2014-BLA-001</t>
  </si>
  <si>
    <t>2014-BLA-020</t>
  </si>
  <si>
    <t>2014-BLA-024</t>
  </si>
  <si>
    <t>2014-BLA-025</t>
  </si>
  <si>
    <t>2014-BLA-026</t>
  </si>
  <si>
    <t>2014-BLA-038</t>
  </si>
  <si>
    <t>2014-BLA-040</t>
  </si>
  <si>
    <t>2014-BLA-041</t>
  </si>
  <si>
    <t>2014-BLA-043</t>
  </si>
  <si>
    <t>2014-BLA-044</t>
  </si>
  <si>
    <t>2014-BLA-046</t>
  </si>
  <si>
    <t>2014-BLA-047</t>
  </si>
  <si>
    <t>Concur - prefer to see Trap tree program in area</t>
  </si>
  <si>
    <t>Immediate work required or all will be salvage</t>
  </si>
  <si>
    <t>agree with recommendation Consider trap trees</t>
  </si>
  <si>
    <t>other control</t>
  </si>
  <si>
    <t>Agree….See Comments in Rpt</t>
  </si>
  <si>
    <t>Parks - agree with recommendation</t>
  </si>
  <si>
    <t>Parks area - Trap trees -agree with recommendation Discuss w/Parks</t>
  </si>
  <si>
    <t>Parks area - Sanitation Trap trees -agree with recommendation Discuss with parks</t>
  </si>
  <si>
    <t>harvest and trap tree plan should be done</t>
  </si>
  <si>
    <t xml:space="preserve">Consider Trap trees </t>
  </si>
  <si>
    <t>2015-EKL-001</t>
  </si>
  <si>
    <t>2015-EKL-002</t>
  </si>
  <si>
    <t>Consider Trap tree vs just bait</t>
  </si>
  <si>
    <t>Consider trap trees if possible</t>
  </si>
  <si>
    <t>Consider Trap tree program given good access</t>
  </si>
  <si>
    <t>Consider Trap tree program given good access comments for option 2</t>
  </si>
  <si>
    <t>See 2014-NAT-003</t>
  </si>
  <si>
    <t>Probe Areas w/ Harvest recommendation</t>
  </si>
  <si>
    <t>BCTS / MLMCF</t>
  </si>
  <si>
    <t>Lic agree to plan</t>
  </si>
  <si>
    <t>2015.12.17</t>
  </si>
  <si>
    <t>Dec. 21/2015</t>
  </si>
  <si>
    <t xml:space="preserve">  - - - - - / 12-17-2015</t>
  </si>
  <si>
    <t>…./ 2015.12.17</t>
  </si>
  <si>
    <r>
      <rPr>
        <sz val="8"/>
        <color rgb="FF9C6500"/>
        <rFont val="Calibri"/>
        <family val="2"/>
        <scheme val="minor"/>
      </rPr>
      <t>Conifex</t>
    </r>
    <r>
      <rPr>
        <sz val="11"/>
        <color rgb="FF9C6500"/>
        <rFont val="Calibri"/>
        <family val="2"/>
        <scheme val="minor"/>
      </rPr>
      <t>/MLMCF</t>
    </r>
  </si>
  <si>
    <t>N/A</t>
  </si>
  <si>
    <t>Mugaha Drainage</t>
  </si>
  <si>
    <t>2014-GAF-015</t>
  </si>
  <si>
    <t>no current attack</t>
  </si>
  <si>
    <t>Dec 21/16</t>
  </si>
  <si>
    <t>2014-GAF-016</t>
  </si>
  <si>
    <t>Dec 21/17</t>
  </si>
  <si>
    <t>May consider Monitor</t>
  </si>
  <si>
    <t>2015-PHI-023</t>
  </si>
  <si>
    <t>Comments on options/recommendations</t>
  </si>
  <si>
    <t>2014-PAR-002 / Tony Creek</t>
  </si>
  <si>
    <t>Conifex-</t>
  </si>
  <si>
    <t>agree with recommendation- Probe first</t>
  </si>
  <si>
    <t>agree with recommendation - Probe first</t>
  </si>
  <si>
    <t>BCTS/Conifex</t>
  </si>
  <si>
    <r>
      <rPr>
        <sz val="8"/>
        <color theme="6" tint="-0.249977111117893"/>
        <rFont val="Arial"/>
        <family val="2"/>
      </rPr>
      <t>BCTS</t>
    </r>
    <r>
      <rPr>
        <sz val="11"/>
        <color theme="1"/>
        <rFont val="Arial"/>
        <family val="2"/>
      </rPr>
      <t>/Conifex</t>
    </r>
  </si>
  <si>
    <t>agree with recommendation-probe first</t>
  </si>
  <si>
    <t>Agree….See Comments in Rpt probing info still required</t>
  </si>
  <si>
    <t>Jan 12 2-16 met with Jeremy Greenfield, Lee Evans and Aaron Day</t>
  </si>
  <si>
    <t>Will send a letter committing to Beetle Management of above blocks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</si>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</sst>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name val="Arial"/>
      <family val="2"/>
    </font>
    <font>
      <b/>
      <u/>
      <sz val="11"/>
      <color rgb="FFFF0000"/>
      <name val="Arial"/>
      <family val="2"/>
    </font>
    <font>
      <b/>
      <u/>
      <sz val="14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color rgb="FF9C6500"/>
      <name val="Calibri"/>
      <family val="2"/>
      <scheme val="minor"/>
    </font>
    <font>
      <sz val="8"/>
      <color theme="6" tint="-0.249977111117893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FAFAF"/>
        <bgColor rgb="FF000000"/>
      </patternFill>
    </fill>
    <fill>
      <patternFill patternType="darkUp">
        <fgColor rgb="FFD1D1BC"/>
        <bgColor rgb="FFC8C8B1"/>
      </patternFill>
    </fill>
    <fill>
      <patternFill patternType="solid">
        <fgColor rgb="FFFFFF99"/>
        <bgColor rgb="FF000000"/>
      </patternFill>
    </fill>
    <fill>
      <patternFill patternType="solid">
        <fgColor rgb="FF92D050"/>
        <bgColor rgb="FF000000"/>
      </patternFill>
    </fill>
    <fill>
      <patternFill patternType="darkUp">
        <fgColor rgb="FFFFF4CA"/>
        <bgColor rgb="FFFFEA95"/>
      </patternFill>
    </fill>
    <fill>
      <patternFill patternType="solid">
        <fgColor rgb="FFDCE1EF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ed">
        <color theme="5"/>
      </left>
      <right style="mediumDashed">
        <color theme="5"/>
      </right>
      <top style="mediumDashed">
        <color theme="5"/>
      </top>
      <bottom style="mediumDashed">
        <color theme="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2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9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8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11" borderId="4" xfId="0" applyFont="1" applyFill="1" applyBorder="1" applyAlignment="1">
      <alignment horizontal="left" vertical="center"/>
    </xf>
    <xf numFmtId="0" fontId="2" fillId="12" borderId="4" xfId="0" applyFont="1" applyFill="1" applyBorder="1" applyAlignment="1">
      <alignment horizontal="left" vertical="center"/>
    </xf>
    <xf numFmtId="0" fontId="2" fillId="11" borderId="0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12" borderId="8" xfId="0" applyFont="1" applyFill="1" applyBorder="1" applyAlignment="1">
      <alignment horizontal="left" vertical="center"/>
    </xf>
    <xf numFmtId="0" fontId="8" fillId="0" borderId="0" xfId="0" applyFont="1" applyAlignment="1"/>
    <xf numFmtId="0" fontId="1" fillId="2" borderId="2" xfId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  <xf numFmtId="0" fontId="2" fillId="7" borderId="9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3" fillId="1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/>
    </xf>
    <xf numFmtId="0" fontId="2" fillId="8" borderId="6" xfId="0" applyFont="1" applyFill="1" applyBorder="1" applyAlignment="1">
      <alignment horizontal="left" vertical="center"/>
    </xf>
    <xf numFmtId="0" fontId="2" fillId="8" borderId="5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11" borderId="0" xfId="0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11" borderId="0" xfId="0" applyFont="1" applyFill="1" applyBorder="1" applyAlignment="1">
      <alignment vertical="center" wrapText="1"/>
    </xf>
    <xf numFmtId="2" fontId="2" fillId="0" borderId="5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/>
    </xf>
    <xf numFmtId="2" fontId="2" fillId="0" borderId="3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15" fontId="2" fillId="0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</cellXfs>
  <cellStyles count="2">
    <cellStyle name="Neutral" xfId="1" builtinId="28"/>
    <cellStyle name="Normal" xfId="0" builtinId="0"/>
  </cellStyles>
  <dxfs count="8">
    <dxf>
      <alignment vertical="center" readingOrder="0"/>
    </dxf>
    <dxf>
      <alignment horizontal="center" readingOrder="0"/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99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99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99"/>
          <bgColor rgb="FF0000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[SxBeetleProbe Smry_Oct05 2016.xlsx]Sheet3!PivotTable2</c:name>
    <c:fmtId val="0"/>
  </c:pivotSource>
  <c:chart>
    <c:title>
      <c:layout/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</c:pivotFmts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Sheet3!$D$4:$D$5</c:f>
              <c:strCache>
                <c:ptCount val="1"/>
                <c:pt idx="0">
                  <c:v>Canfor</c:v>
                </c:pt>
              </c:strCache>
            </c:strRef>
          </c:tx>
          <c:invertIfNegative val="0"/>
          <c:cat>
            <c:strRef>
              <c:f>Sheet3!$C$6:$C$22</c:f>
              <c:strCache>
                <c:ptCount val="16"/>
                <c:pt idx="0">
                  <c:v>Cruise / Harvest</c:v>
                </c:pt>
                <c:pt idx="1">
                  <c:v>HARVEST</c:v>
                </c:pt>
                <c:pt idx="2">
                  <c:v>Harvest / probe / Cruise</c:v>
                </c:pt>
                <c:pt idx="3">
                  <c:v>HARVEST/TRAP TREES</c:v>
                </c:pt>
                <c:pt idx="4">
                  <c:v>MONITOR</c:v>
                </c:pt>
                <c:pt idx="5">
                  <c:v>Monitor / Bait</c:v>
                </c:pt>
                <c:pt idx="6">
                  <c:v>Monitor / trap trees</c:v>
                </c:pt>
                <c:pt idx="7">
                  <c:v>Monitor bits</c:v>
                </c:pt>
                <c:pt idx="8">
                  <c:v>Monitor/Bait</c:v>
                </c:pt>
                <c:pt idx="9">
                  <c:v>NO ACTION</c:v>
                </c:pt>
                <c:pt idx="10">
                  <c:v>Probe</c:v>
                </c:pt>
                <c:pt idx="11">
                  <c:v>Probe / Harvest</c:v>
                </c:pt>
                <c:pt idx="12">
                  <c:v>Probe/Bait</c:v>
                </c:pt>
                <c:pt idx="13">
                  <c:v>Probe/Trap Tree</c:v>
                </c:pt>
                <c:pt idx="14">
                  <c:v>Remove trap tree/ Harvest</c:v>
                </c:pt>
                <c:pt idx="15">
                  <c:v>Trap Trees</c:v>
                </c:pt>
              </c:strCache>
            </c:strRef>
          </c:cat>
          <c:val>
            <c:numRef>
              <c:f>Sheet3!$D$6:$D$22</c:f>
              <c:numCache>
                <c:formatCode>General</c:formatCode>
                <c:ptCount val="16"/>
                <c:pt idx="0">
                  <c:v>126.18</c:v>
                </c:pt>
                <c:pt idx="1">
                  <c:v>7.08</c:v>
                </c:pt>
                <c:pt idx="2">
                  <c:v>177.64</c:v>
                </c:pt>
                <c:pt idx="3">
                  <c:v>41.96</c:v>
                </c:pt>
                <c:pt idx="4">
                  <c:v>1113.46</c:v>
                </c:pt>
                <c:pt idx="5">
                  <c:v>761.06</c:v>
                </c:pt>
                <c:pt idx="6">
                  <c:v>52.3</c:v>
                </c:pt>
                <c:pt idx="7">
                  <c:v>92.99</c:v>
                </c:pt>
                <c:pt idx="8">
                  <c:v>53.35</c:v>
                </c:pt>
                <c:pt idx="9">
                  <c:v>176.53</c:v>
                </c:pt>
                <c:pt idx="10">
                  <c:v>5</c:v>
                </c:pt>
                <c:pt idx="11">
                  <c:v>146.57999999999998</c:v>
                </c:pt>
                <c:pt idx="12">
                  <c:v>129.1</c:v>
                </c:pt>
                <c:pt idx="13">
                  <c:v>30.29</c:v>
                </c:pt>
                <c:pt idx="14">
                  <c:v>40.89</c:v>
                </c:pt>
                <c:pt idx="15">
                  <c:v>137.18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2436096"/>
        <c:axId val="172663936"/>
        <c:axId val="0"/>
      </c:bar3DChart>
      <c:catAx>
        <c:axId val="152436096"/>
        <c:scaling>
          <c:orientation val="minMax"/>
        </c:scaling>
        <c:delete val="0"/>
        <c:axPos val="b"/>
        <c:majorTickMark val="out"/>
        <c:minorTickMark val="none"/>
        <c:tickLblPos val="nextTo"/>
        <c:crossAx val="172663936"/>
        <c:crosses val="autoZero"/>
        <c:auto val="1"/>
        <c:lblAlgn val="ctr"/>
        <c:lblOffset val="100"/>
        <c:noMultiLvlLbl val="0"/>
      </c:catAx>
      <c:valAx>
        <c:axId val="172663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24360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22</xdr:row>
      <xdr:rowOff>123825</xdr:rowOff>
    </xdr:from>
    <xdr:to>
      <xdr:col>8</xdr:col>
      <xdr:colOff>733424</xdr:colOff>
      <xdr:row>48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Byl, Mike FLNR:EX" refreshedDate="42353.796232754627" createdVersion="4" refreshedVersion="4" minRefreshableVersion="3" recordCount="117">
  <cacheSource type="worksheet">
    <worksheetSource ref="A1:K121" sheet="Probe Data"/>
  </cacheSource>
  <cacheFields count="10">
    <cacheField name="Contractor" numFmtId="0">
      <sharedItems/>
    </cacheField>
    <cacheField name="POLYGON" numFmtId="0">
      <sharedItems/>
    </cacheField>
    <cacheField name="Priority rating" numFmtId="0">
      <sharedItems containsString="0" containsBlank="1" containsNumber="1" minValue="0" maxValue="3275"/>
    </cacheField>
    <cacheField name="AREA" numFmtId="0">
      <sharedItems containsSemiMixedTypes="0" containsString="0" containsNumber="1" minValue="0" maxValue="744.43"/>
    </cacheField>
    <cacheField name="SUSCEPTIBILITY" numFmtId="0">
      <sharedItems containsBlank="1"/>
    </cacheField>
    <cacheField name="STATUS" numFmtId="0">
      <sharedItems/>
    </cacheField>
    <cacheField name="OPTION #1" numFmtId="0">
      <sharedItems count="20">
        <s v="Cruise / Harvest"/>
        <s v="HARVEST"/>
        <s v="Harvest / probe / Cruise"/>
        <s v="HARVEST/FOLLOW UP SURVEY"/>
        <s v="HARVEST/TRAP TREES"/>
        <s v="MONITOR"/>
        <s v="PHEROMONE BAIT, SANITATION HARV"/>
        <s v="Probe / Harvest"/>
        <s v="Probe/Trap Tree"/>
        <s v="Remove trap tree/ Harvest"/>
        <s v="Trap Trees"/>
        <s v="CONVENTIONAL TRAP TREES"/>
        <s v="FALL AND BURN"/>
        <s v="Probe/Bait"/>
        <s v="Monitor / Bait"/>
        <s v="Monitor / trap trees"/>
        <s v="Monitor bits"/>
        <s v="Monitor/Bait"/>
        <s v="NO ACTION"/>
        <s v="Probe"/>
      </sharedItems>
    </cacheField>
    <cacheField name="OPTION #2" numFmtId="0">
      <sharedItems containsBlank="1" count="36">
        <s v="Probe/ trap Trees"/>
        <s v="trap tree"/>
        <s v="FALL AND BURN"/>
        <s v="GRID PROBE"/>
        <s v="HARVEST"/>
        <s v="MONITOR"/>
        <s v="TRAP TREES"/>
        <s v="CONVENTIONAL TRAP TREES"/>
        <s v="GRID PROBE, FALL AND BURN"/>
        <s v="TRAP TREES/BAITS"/>
        <s v="Trap tree / hold for logging is possible"/>
        <s v="Trap tree/Monitor"/>
        <s v="combine with area to south"/>
        <s v="Monitor/Trap Trees"/>
        <s v="trap tree / fall and burn"/>
        <s v="cruise/harvest"/>
        <s v="Probe/Monitor"/>
        <s v="Cruise Harvest 2 Areas"/>
        <s v="Cruising/Harvest"/>
        <s v="NO ACTION"/>
        <s v="Bait trees/Monitor"/>
        <s v="Leave / No Action"/>
        <s v="Probe / bait"/>
        <s v="Probe /Fall and Burn"/>
        <s v="Trap Tree Monitor"/>
        <s v="Trap trees / Bait"/>
        <s v="Trap tress / bait"/>
        <s v="Salvage harvest"/>
        <s v="Bait/Trap Trees"/>
        <s v="Trap Tree / Probe"/>
        <s v="Trap Trees or aggressive"/>
        <m/>
        <s v="probe / Fall &amp; burn"/>
        <s v="Probe"/>
        <s v="Monitor/walkthrough"/>
        <s v="Walkthrough"/>
      </sharedItems>
    </cacheField>
    <cacheField name="Licensee area" numFmtId="0">
      <sharedItems count="5">
        <s v="Canfor"/>
        <s v="BCTS"/>
        <s v="Parks"/>
        <s v="Conifex"/>
        <s v="MLMCF"/>
      </sharedItems>
    </cacheField>
    <cacheField name="Comment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7">
  <r>
    <s v="Seneca"/>
    <s v="2014-Bla-032"/>
    <n v="1550"/>
    <n v="112.98"/>
    <s v="MODERATE"/>
    <s v="Moderate concentrated attack"/>
    <x v="0"/>
    <x v="0"/>
    <x v="0"/>
    <s v="agree with recommendation"/>
  </r>
  <r>
    <s v="Seneca"/>
    <s v="2014-Bla-042"/>
    <n v="3275"/>
    <n v="24.02"/>
    <s v="MODERATE"/>
    <s v="Moderate concentrated attack"/>
    <x v="0"/>
    <x v="0"/>
    <x v="1"/>
    <s v="agree with recommendations"/>
  </r>
  <r>
    <s v="Seneca"/>
    <s v="2015-BLA-056"/>
    <n v="1123"/>
    <n v="13.2"/>
    <s v="MODERATE"/>
    <s v="Moderate scattered attack"/>
    <x v="0"/>
    <x v="1"/>
    <x v="0"/>
    <s v="harvest immediately"/>
  </r>
  <r>
    <s v="Spectrum"/>
    <s v="2015-BLA-066"/>
    <n v="0"/>
    <n v="43.97"/>
    <s v="HIGH"/>
    <s v="LIGHT CONCENTRATED ATTACK"/>
    <x v="1"/>
    <x v="2"/>
    <x v="1"/>
    <m/>
  </r>
  <r>
    <s v="Spectrum"/>
    <s v="2015-BLA-065"/>
    <n v="0"/>
    <n v="68.209999999999994"/>
    <s v="HIGH"/>
    <s v="HEAVY SCATTERED ATTACK"/>
    <x v="1"/>
    <x v="3"/>
    <x v="1"/>
    <m/>
  </r>
  <r>
    <s v="Spectrum"/>
    <s v="2015-PHI-028"/>
    <n v="0"/>
    <n v="51.78"/>
    <s v="HIGH"/>
    <s v="LIGHT TO MODERATE CONCENTRATED ATTACK"/>
    <x v="1"/>
    <x v="4"/>
    <x v="1"/>
    <m/>
  </r>
  <r>
    <s v="Spectrum"/>
    <s v="2015-PAR-008"/>
    <n v="0"/>
    <n v="258.91000000000003"/>
    <s v="HIGH"/>
    <s v="MODERATE IN HIGH SPRUCE COMP AREAS"/>
    <x v="1"/>
    <x v="5"/>
    <x v="2"/>
    <m/>
  </r>
  <r>
    <s v="Spectrum"/>
    <s v="2015-PAR-024"/>
    <n v="0"/>
    <n v="44.49"/>
    <s v="HIGH"/>
    <s v="MODERATE TO HEAVY THROUGHOUT"/>
    <x v="1"/>
    <x v="5"/>
    <x v="1"/>
    <m/>
  </r>
  <r>
    <s v="Spectrum"/>
    <s v="2015-MIS-015"/>
    <n v="0"/>
    <n v="107.81"/>
    <s v="HIGH"/>
    <s v="LIGHT SCATTERED ATTACK"/>
    <x v="1"/>
    <x v="6"/>
    <x v="1"/>
    <m/>
  </r>
  <r>
    <s v="Spectrum"/>
    <s v="2015-PAR-007"/>
    <n v="0"/>
    <n v="60.2"/>
    <s v="HIGH"/>
    <s v="SCATTERED MODERATE AND HEAVY ATTACK"/>
    <x v="1"/>
    <x v="6"/>
    <x v="2"/>
    <m/>
  </r>
  <r>
    <s v="Spectrum"/>
    <s v="2015-PAR-020"/>
    <n v="0"/>
    <n v="10.29"/>
    <s v="HIGH"/>
    <s v="LIGHT SCATTERED ATTACK"/>
    <x v="1"/>
    <x v="6"/>
    <x v="1"/>
    <m/>
  </r>
  <r>
    <s v="Spectrum"/>
    <s v="2014-PAR-002"/>
    <n v="0"/>
    <n v="401.49"/>
    <s v="High to Very High"/>
    <s v="Heavy Current attack"/>
    <x v="1"/>
    <x v="4"/>
    <x v="3"/>
    <m/>
  </r>
  <r>
    <s v="Spectrum"/>
    <s v="2015-PAR-022"/>
    <n v="0"/>
    <n v="10.53"/>
    <s v="LOW"/>
    <s v="NO CURRENT ATTACK NOTED"/>
    <x v="1"/>
    <x v="5"/>
    <x v="1"/>
    <m/>
  </r>
  <r>
    <s v="Spectrum"/>
    <s v="2015-PAR-026"/>
    <n v="0"/>
    <n v="4.41"/>
    <s v="LOW"/>
    <s v="LIGHT SCATTERED ATTACK"/>
    <x v="1"/>
    <x v="5"/>
    <x v="1"/>
    <m/>
  </r>
  <r>
    <s v="Spectrum"/>
    <s v="2015-MOR-005"/>
    <n v="0"/>
    <n v="385.87"/>
    <s v="Low - High"/>
    <s v="low - Moderate"/>
    <x v="1"/>
    <x v="7"/>
    <x v="4"/>
    <m/>
  </r>
  <r>
    <s v="Spectrum"/>
    <s v="2015-PHI-030"/>
    <n v="0"/>
    <n v="38.01"/>
    <s v="MODERATE"/>
    <s v="Moderate scattered attack"/>
    <x v="1"/>
    <x v="8"/>
    <x v="1"/>
    <m/>
  </r>
  <r>
    <s v="Seneca"/>
    <s v="2015-BLA-058"/>
    <n v="1915"/>
    <n v="7.08"/>
    <s v="MODERATE"/>
    <s v="Moderate scattered attack"/>
    <x v="1"/>
    <x v="1"/>
    <x v="0"/>
    <s v="agree with recommendation"/>
  </r>
  <r>
    <s v="Spectrum"/>
    <s v="2015-MIS-012"/>
    <n v="0"/>
    <n v="159.68"/>
    <s v="MODERATE"/>
    <s v="MODERATE IN HIGH SPRUCE COMP AREAS"/>
    <x v="1"/>
    <x v="6"/>
    <x v="1"/>
    <m/>
  </r>
  <r>
    <s v="Spectrum"/>
    <s v="2015-PAR-023"/>
    <n v="0"/>
    <n v="16.7"/>
    <s v="MODERATE"/>
    <s v="MODERATE ATTACK"/>
    <x v="1"/>
    <x v="9"/>
    <x v="1"/>
    <m/>
  </r>
  <r>
    <s v="Spectrum"/>
    <s v="2015-BLA-063"/>
    <n v="0"/>
    <n v="81.03"/>
    <s v="VERY HIGH"/>
    <s v="SCATTERED LIGHT AND HEAVY ATTACK"/>
    <x v="1"/>
    <x v="7"/>
    <x v="1"/>
    <m/>
  </r>
  <r>
    <s v="Seneca"/>
    <s v="2015-BLA-053"/>
    <n v="1427"/>
    <n v="177.64"/>
    <s v="MODERATE"/>
    <s v="Moderate Attack/Isolated areas"/>
    <x v="2"/>
    <x v="10"/>
    <x v="0"/>
    <s v="harvest immediately"/>
  </r>
  <r>
    <s v="Spectrum"/>
    <s v="2015-MOR-002"/>
    <n v="0"/>
    <n v="260.27999999999997"/>
    <s v="VERY HIGH"/>
    <s v="VERY HEAVY ATTACK"/>
    <x v="3"/>
    <x v="4"/>
    <x v="1"/>
    <m/>
  </r>
  <r>
    <s v="Spectrum"/>
    <s v="2015-MIS-024"/>
    <n v="0"/>
    <n v="184.51"/>
    <s v="HIGH"/>
    <s v="High"/>
    <x v="4"/>
    <x v="2"/>
    <x v="1"/>
    <m/>
  </r>
  <r>
    <s v="Spectrum"/>
    <s v="2015-PAR-011"/>
    <n v="0"/>
    <n v="245.91"/>
    <s v="MODERATE"/>
    <s v="POCKETS OF HEAVIER ATTACK"/>
    <x v="4"/>
    <x v="4"/>
    <x v="1"/>
    <m/>
  </r>
  <r>
    <s v="Seneca"/>
    <s v="2014-BLA-006"/>
    <n v="202"/>
    <n v="21.75"/>
    <s v="MODERATE"/>
    <s v="Isolated attack"/>
    <x v="4"/>
    <x v="11"/>
    <x v="0"/>
    <s v="agree with recommendation"/>
  </r>
  <r>
    <s v="Seneca"/>
    <s v="2014-Bla-049"/>
    <n v="1045"/>
    <n v="20.21"/>
    <s v="MODERATE"/>
    <s v="Isolated attack"/>
    <x v="4"/>
    <x v="11"/>
    <x v="0"/>
    <s v="harvest with trap tree follow up"/>
  </r>
  <r>
    <s v="Seneca"/>
    <s v="2014-NAT-003"/>
    <n v="1458"/>
    <n v="8.0399999999999991"/>
    <s v="MODERATE"/>
    <s v="Light concentrated"/>
    <x v="5"/>
    <x v="12"/>
    <x v="0"/>
    <s v="based on the numbers and their comments, monitor seems not aggressive enough…trap trees?"/>
  </r>
  <r>
    <s v="Spectrum"/>
    <s v="2015-MIS-014"/>
    <n v="0"/>
    <n v="363.58"/>
    <s v="LOW"/>
    <s v="MODERATE IN HIGH SPRUCE COMP AREAS"/>
    <x v="6"/>
    <x v="5"/>
    <x v="1"/>
    <m/>
  </r>
  <r>
    <s v="Seneca"/>
    <s v="2014-Bla-037"/>
    <n v="891"/>
    <n v="17.55"/>
    <s v="MODERATE"/>
    <s v="Moderate concentrated attack"/>
    <x v="7"/>
    <x v="13"/>
    <x v="0"/>
    <s v="agree with recommendation"/>
  </r>
  <r>
    <s v="Seneca"/>
    <s v="2015-TUD-003"/>
    <n v="2562"/>
    <n v="53.35"/>
    <s v="MODERATE"/>
    <s v="Moderate concentrated attack(NW)"/>
    <x v="7"/>
    <x v="14"/>
    <x v="1"/>
    <m/>
  </r>
  <r>
    <s v="Seneca"/>
    <s v="2014-GAF-004"/>
    <n v="1554"/>
    <n v="48.08"/>
    <s v="MODERATE"/>
    <s v="MODERATE ATTACK"/>
    <x v="7"/>
    <x v="11"/>
    <x v="0"/>
    <s v="harvest immediately"/>
  </r>
  <r>
    <s v="Seneca"/>
    <s v="2015-PHI-004"/>
    <n v="1114.7"/>
    <n v="80.95"/>
    <s v="MODERATE"/>
    <s v="Moderate and Light Scattered attack"/>
    <x v="7"/>
    <x v="6"/>
    <x v="0"/>
    <m/>
  </r>
  <r>
    <s v="Seneca"/>
    <s v="2015-BLA-059"/>
    <n v="1124"/>
    <n v="11.26"/>
    <s v="HIGH"/>
    <s v="Heavy Attack"/>
    <x v="8"/>
    <x v="15"/>
    <x v="0"/>
    <s v="probe and harvest"/>
  </r>
  <r>
    <s v="Seneca"/>
    <s v="2014-Bla-018"/>
    <n v="2957"/>
    <n v="40.89"/>
    <s v="MODERATE"/>
    <s v="Mod Concentrated attack(2 areas)"/>
    <x v="9"/>
    <x v="16"/>
    <x v="0"/>
    <s v="extremely high infestation percentage, suggest harvest immediately. Excellent access, in known beetle area."/>
  </r>
  <r>
    <s v="Seneca"/>
    <s v="2014-GAF-002"/>
    <n v="1632"/>
    <n v="137.18"/>
    <s v="MODERATE"/>
    <s v="MODERATE ATTACK"/>
    <x v="10"/>
    <x v="5"/>
    <x v="0"/>
    <s v="trap trees along with harvesting, 23% attack is large to be controlling with trap trees alone."/>
  </r>
  <r>
    <s v="Spectrum"/>
    <s v="2015-PHI-029"/>
    <n v="0"/>
    <n v="102.36"/>
    <s v="HIGH"/>
    <s v="LIGHT SCATTERED ATTACK"/>
    <x v="11"/>
    <x v="8"/>
    <x v="1"/>
    <m/>
  </r>
  <r>
    <s v="Spectrum"/>
    <s v="2015-PAR-019"/>
    <n v="0"/>
    <n v="11.94"/>
    <s v="HIGH"/>
    <s v="LIGHT CONCENTRATED ATTACK"/>
    <x v="11"/>
    <x v="5"/>
    <x v="1"/>
    <m/>
  </r>
  <r>
    <s v="Spectrum"/>
    <s v="2015-PHI-032"/>
    <n v="0"/>
    <n v="91.18"/>
    <s v="HIGH"/>
    <s v="LIGHT SCATTERED ATTACK"/>
    <x v="11"/>
    <x v="5"/>
    <x v="1"/>
    <m/>
  </r>
  <r>
    <s v="Spectrum"/>
    <s v="2015-PAR-006"/>
    <n v="0"/>
    <n v="128.27000000000001"/>
    <s v="MODERATE"/>
    <s v="LIGHT SCATTERED ATTACK"/>
    <x v="11"/>
    <x v="3"/>
    <x v="2"/>
    <m/>
  </r>
  <r>
    <s v="Spectrum"/>
    <s v="2015-PHI-031"/>
    <n v="0"/>
    <n v="108.29"/>
    <s v="MODERATE"/>
    <s v="LIGHT SCATTERED ATTACK"/>
    <x v="11"/>
    <x v="5"/>
    <x v="1"/>
    <m/>
  </r>
  <r>
    <s v="Spectrum"/>
    <s v="2015-BLA-064"/>
    <n v="0"/>
    <n v="98.33"/>
    <s v="HIGH"/>
    <s v="LIGHT CONCENTRATED ATTACK"/>
    <x v="12"/>
    <x v="3"/>
    <x v="1"/>
    <m/>
  </r>
  <r>
    <s v="Spectrum"/>
    <s v="2015-MIS-007"/>
    <n v="0"/>
    <n v="44.29"/>
    <s v="LOW"/>
    <s v="MODERATE IN HIGH SPRUCE COMP AREAS"/>
    <x v="12"/>
    <x v="4"/>
    <x v="1"/>
    <m/>
  </r>
  <r>
    <s v="Seneca"/>
    <s v="2014-Bla-002"/>
    <n v="2806"/>
    <n v="52.29"/>
    <s v="MODERATE"/>
    <s v="Mod Concentrated attack(2 areas)"/>
    <x v="13"/>
    <x v="17"/>
    <x v="0"/>
    <s v="agree with recommendation"/>
  </r>
  <r>
    <s v="Seneca"/>
    <s v="2015-BLA-061"/>
    <n v="787"/>
    <n v="76.81"/>
    <s v="MODERATE"/>
    <s v="Moderate scattered attack"/>
    <x v="13"/>
    <x v="13"/>
    <x v="0"/>
    <s v="agree with recommendation"/>
  </r>
  <r>
    <s v="Seneca"/>
    <s v="2014-Bla-029"/>
    <n v="1580"/>
    <n v="19.03"/>
    <s v="MODERATE"/>
    <s v="Moderate scattered attack"/>
    <x v="8"/>
    <x v="18"/>
    <x v="0"/>
    <s v="agree with recommendations, though maybe add in baiting if that proves to be feasible."/>
  </r>
  <r>
    <s v="Spectrum"/>
    <s v="2015-MIS-013"/>
    <n v="0"/>
    <n v="107.87"/>
    <s v="LOW"/>
    <s v="LIGHT SCATTERED ATTACK"/>
    <x v="10"/>
    <x v="3"/>
    <x v="1"/>
    <m/>
  </r>
  <r>
    <s v="Spectrum"/>
    <s v="2015-MOR-003"/>
    <n v="0"/>
    <n v="18.149999999999999"/>
    <s v="LOW"/>
    <s v="LIGHT SCATTERED ATTACK"/>
    <x v="10"/>
    <x v="3"/>
    <x v="4"/>
    <m/>
  </r>
  <r>
    <s v="Spectrum"/>
    <s v="2015-PAR-027"/>
    <n v="0"/>
    <n v="86.15"/>
    <s v="MODERATE"/>
    <s v="Moderate scattered attack"/>
    <x v="10"/>
    <x v="4"/>
    <x v="1"/>
    <m/>
  </r>
  <r>
    <s v="Spectrum"/>
    <s v="2015-MIS-010"/>
    <n v="0"/>
    <n v="290.32"/>
    <s v="MODERATE"/>
    <s v="LIGHT SCATTERED ATTACK"/>
    <x v="10"/>
    <x v="5"/>
    <x v="1"/>
    <m/>
  </r>
  <r>
    <s v="Spectrum"/>
    <s v="2015-MIS-003"/>
    <n v="0"/>
    <n v="31.38"/>
    <s v="HIGH"/>
    <s v="LIGHT SCATTERED ATTACK"/>
    <x v="5"/>
    <x v="19"/>
    <x v="1"/>
    <m/>
  </r>
  <r>
    <s v="Spectrum"/>
    <s v="2015-MIS-004"/>
    <n v="0"/>
    <n v="32.1"/>
    <s v="HIGH"/>
    <s v="LIGHT SCATTERED ATTACK"/>
    <x v="5"/>
    <x v="19"/>
    <x v="1"/>
    <m/>
  </r>
  <r>
    <s v="Spectrum"/>
    <s v="2015-MIS-018"/>
    <n v="0"/>
    <n v="63.31"/>
    <s v="HIGH"/>
    <s v="VERY LIGHT SCATTERED ATTACK"/>
    <x v="5"/>
    <x v="19"/>
    <x v="1"/>
    <m/>
  </r>
  <r>
    <s v="Seneca"/>
    <s v="2015-PHI-026"/>
    <n v="99"/>
    <n v="32.24"/>
    <s v="HIGH"/>
    <s v="No Attack"/>
    <x v="5"/>
    <x v="19"/>
    <x v="1"/>
    <m/>
  </r>
  <r>
    <s v="Seneca"/>
    <s v="2015-TUD-001"/>
    <n v="111"/>
    <n v="30.2"/>
    <s v="HIGH"/>
    <s v="No recent attack"/>
    <x v="5"/>
    <x v="19"/>
    <x v="1"/>
    <m/>
  </r>
  <r>
    <s v="Seneca"/>
    <s v="2015-PHI-022"/>
    <n v="370"/>
    <n v="136.15"/>
    <s v="LOW"/>
    <s v="LIGHT SCATTERED ATTACK"/>
    <x v="5"/>
    <x v="20"/>
    <x v="1"/>
    <m/>
  </r>
  <r>
    <s v="Seneca"/>
    <s v="2015-PHI-025"/>
    <n v="341"/>
    <n v="184.36"/>
    <s v="LOW"/>
    <s v="LIGHT SCATTERED ATTACK"/>
    <x v="5"/>
    <x v="20"/>
    <x v="1"/>
    <m/>
  </r>
  <r>
    <s v="Seneca"/>
    <s v="2014-GAF-05A"/>
    <n v="522"/>
    <n v="39.94"/>
    <s v="LOW"/>
    <s v="LIGHT SCATTERED ATTACK"/>
    <x v="5"/>
    <x v="21"/>
    <x v="0"/>
    <s v="agree with recommendation"/>
  </r>
  <r>
    <s v="Seneca"/>
    <s v="2014-GAF-008"/>
    <n v="585"/>
    <n v="56.37"/>
    <s v="LOW"/>
    <s v="VERY LIGHT SCATTERED ATTACK"/>
    <x v="5"/>
    <x v="21"/>
    <x v="0"/>
    <s v="agree with recommendation"/>
  </r>
  <r>
    <s v="Seneca"/>
    <s v="2014-MAN-001"/>
    <n v="0"/>
    <n v="70.97"/>
    <s v="LOW"/>
    <s v="VERY LIGHT SCATTERED ATTACK"/>
    <x v="5"/>
    <x v="21"/>
    <x v="0"/>
    <s v="agree with recommendation"/>
  </r>
  <r>
    <s v="Spectrum"/>
    <s v="2015-MIS-005"/>
    <n v="0"/>
    <n v="21.42"/>
    <s v="LOW"/>
    <s v="NO CURRENT ATTACK NOTED"/>
    <x v="5"/>
    <x v="5"/>
    <x v="1"/>
    <m/>
  </r>
  <r>
    <s v="Spectrum"/>
    <s v="2015-MIS-025"/>
    <n v="0"/>
    <n v="32.32"/>
    <s v="LOW"/>
    <s v="LIGHT SCATTERED ATTACK"/>
    <x v="5"/>
    <x v="5"/>
    <x v="1"/>
    <m/>
  </r>
  <r>
    <s v="Spectrum"/>
    <s v="2015-MIS-011"/>
    <n v="0"/>
    <n v="22.08"/>
    <s v="LOW"/>
    <s v="Low"/>
    <x v="5"/>
    <x v="19"/>
    <x v="1"/>
    <m/>
  </r>
  <r>
    <s v="Spectrum"/>
    <s v="2015-MIS-017"/>
    <n v="0"/>
    <n v="128.94999999999999"/>
    <s v="LOW"/>
    <s v="VERY LIGHT SCATTERED ATTACK"/>
    <x v="5"/>
    <x v="19"/>
    <x v="1"/>
    <m/>
  </r>
  <r>
    <s v="Spectrum"/>
    <s v="2015-PAR-010"/>
    <n v="0"/>
    <n v="11.56"/>
    <s v="LOW"/>
    <s v="VERY LIGHT SCATTERED ATTACK"/>
    <x v="5"/>
    <x v="19"/>
    <x v="1"/>
    <m/>
  </r>
  <r>
    <s v="Seneca"/>
    <s v="2014-Bla-026"/>
    <n v="547"/>
    <n v="106.86"/>
    <s v="LOW"/>
    <s v="VERY LIGHT SCATTERED ATTACK"/>
    <x v="5"/>
    <x v="19"/>
    <x v="0"/>
    <s v="agree with recommendation"/>
  </r>
  <r>
    <s v="Seneca"/>
    <s v="2014-Bla-040"/>
    <n v="0"/>
    <n v="10.45"/>
    <s v="LOW"/>
    <s v="No Attack"/>
    <x v="5"/>
    <x v="19"/>
    <x v="0"/>
    <s v="no action, low spruce component, no attack, limited spread potential"/>
  </r>
  <r>
    <s v="Seneca"/>
    <s v="2014-Bla-041"/>
    <n v="0"/>
    <n v="9.11"/>
    <s v="LOW"/>
    <s v="No Attack"/>
    <x v="5"/>
    <x v="19"/>
    <x v="1"/>
    <s v="agree with recommendation"/>
  </r>
  <r>
    <s v="Seneca"/>
    <s v="2014-MOR-001"/>
    <n v="358"/>
    <n v="8.1"/>
    <s v="LOW"/>
    <s v="Very Light concentrated"/>
    <x v="5"/>
    <x v="19"/>
    <x v="1"/>
    <s v="agree with recommendation"/>
  </r>
  <r>
    <s v="Seneca"/>
    <s v="2015-BLA-060"/>
    <n v="0"/>
    <n v="45.19"/>
    <s v="LOW"/>
    <s v="No Attack"/>
    <x v="5"/>
    <x v="19"/>
    <x v="0"/>
    <s v="agree with recommendation"/>
  </r>
  <r>
    <s v="Seneca"/>
    <s v="2015-BLA-062"/>
    <n v="937"/>
    <n v="36.42"/>
    <s v="LOW"/>
    <s v="LIGHT SCATTERED ATTACK"/>
    <x v="5"/>
    <x v="22"/>
    <x v="0"/>
    <s v="agree with recommendation"/>
  </r>
  <r>
    <s v="Seneca"/>
    <s v="2014-Bla-043"/>
    <n v="953"/>
    <n v="25.03"/>
    <s v="LOW"/>
    <s v="LIGHT SCATTERED ATTACK"/>
    <x v="5"/>
    <x v="23"/>
    <x v="1"/>
    <s v="agree with recommendation"/>
  </r>
  <r>
    <s v="Seneca"/>
    <s v="2014-Bla-044"/>
    <n v="261"/>
    <n v="141.61000000000001"/>
    <s v="LOW"/>
    <s v="LIGHT SCATTERED ATTACK"/>
    <x v="5"/>
    <x v="23"/>
    <x v="1"/>
    <m/>
  </r>
  <r>
    <s v="Seneca"/>
    <s v="2014-Bla-047"/>
    <n v="347"/>
    <n v="43.95"/>
    <s v="LOW"/>
    <s v="LIGHT SCATTERED ATTACK"/>
    <x v="5"/>
    <x v="23"/>
    <x v="1"/>
    <s v="agree with recommendation"/>
  </r>
  <r>
    <s v="Seneca"/>
    <s v="2015-BLA-050"/>
    <n v="943"/>
    <n v="14.93"/>
    <s v="LOW"/>
    <s v="LIGHT SCATTERED ATTACK"/>
    <x v="5"/>
    <x v="23"/>
    <x v="1"/>
    <s v="agree with recommendation, possibly trap trees."/>
  </r>
  <r>
    <s v="Seneca"/>
    <s v="2014-GAF-014"/>
    <m/>
    <n v="139.25"/>
    <s v="LOW"/>
    <s v="Light Isolated/Scattered"/>
    <x v="5"/>
    <x v="24"/>
    <x v="0"/>
    <s v="agree with recommendation"/>
  </r>
  <r>
    <s v="Spectrum"/>
    <s v="2015-MIS-008"/>
    <m/>
    <n v="87.79"/>
    <s v="LOW"/>
    <s v="LIGHT SCATTERED ATTACK"/>
    <x v="5"/>
    <x v="6"/>
    <x v="1"/>
    <m/>
  </r>
  <r>
    <s v="Seneca"/>
    <s v="2014-Bla-024"/>
    <n v="615"/>
    <n v="74.45"/>
    <s v="LOW"/>
    <s v="LIGHT SCATTERED ATTACK"/>
    <x v="5"/>
    <x v="25"/>
    <x v="0"/>
    <s v="agree with recommendation"/>
  </r>
  <r>
    <s v="Seneca"/>
    <s v="2014-Bla-025"/>
    <n v="418"/>
    <n v="43.32"/>
    <s v="LOW"/>
    <s v="LIGHT SCATTERED ATTACK"/>
    <x v="5"/>
    <x v="26"/>
    <x v="0"/>
    <s v="agree with recommendation"/>
  </r>
  <r>
    <s v="Spectrum"/>
    <s v="2015-PAR-004"/>
    <m/>
    <n v="39.880000000000003"/>
    <s v="Low-Moderate"/>
    <s v="Low"/>
    <x v="5"/>
    <x v="27"/>
    <x v="3"/>
    <m/>
  </r>
  <r>
    <s v="Seneca"/>
    <s v="2015-PHI-017"/>
    <n v="493"/>
    <n v="165"/>
    <s v="MODERATE"/>
    <s v="Moderate Attack/Isolated areas"/>
    <x v="5"/>
    <x v="20"/>
    <x v="1"/>
    <m/>
  </r>
  <r>
    <s v="Seneca"/>
    <s v="2015-PHI-018"/>
    <n v="574"/>
    <n v="196.55"/>
    <s v="MODERATE"/>
    <s v="LIGHT SCATTERED ATTACK"/>
    <x v="5"/>
    <x v="20"/>
    <x v="1"/>
    <m/>
  </r>
  <r>
    <s v="Seneca"/>
    <s v="2015-PHI-020"/>
    <n v="499"/>
    <n v="62.36"/>
    <s v="MODERATE"/>
    <s v="LIGHT SCATTERED ATTACK"/>
    <x v="5"/>
    <x v="20"/>
    <x v="1"/>
    <m/>
  </r>
  <r>
    <s v="Seneca"/>
    <s v="2014-Bla-001"/>
    <n v="552"/>
    <n v="94"/>
    <s v="MODERATE"/>
    <s v="Light to Mod Scattered attack"/>
    <x v="5"/>
    <x v="28"/>
    <x v="0"/>
    <s v="greater than 10% attack, but call it very light in comments, with a recommendation to monitor. Also, the beetles sampled show flight this spring. Suggest something a little more aggressive such as trap trees."/>
  </r>
  <r>
    <s v="Spectrum"/>
    <s v="2015-BLA-069"/>
    <n v="0"/>
    <n v="101.49"/>
    <s v="MODERATE"/>
    <s v="LIGHT SCATTERED ATTACK"/>
    <x v="5"/>
    <x v="7"/>
    <x v="1"/>
    <m/>
  </r>
  <r>
    <s v="Spectrum"/>
    <s v="2015-BLA-067"/>
    <n v="0"/>
    <n v="116.07"/>
    <s v="MODERATE"/>
    <s v="VERY LIGHT AND SCATTERED"/>
    <x v="5"/>
    <x v="2"/>
    <x v="1"/>
    <m/>
  </r>
  <r>
    <s v="Spectrum"/>
    <s v="2015-PAR-012"/>
    <n v="0"/>
    <n v="48.47"/>
    <s v="MODERATE"/>
    <s v="VERY LIGHT CONCENTRATED ATTACK"/>
    <x v="5"/>
    <x v="4"/>
    <x v="1"/>
    <m/>
  </r>
  <r>
    <s v="Seneca"/>
    <s v="2015-PHI-007"/>
    <n v="0"/>
    <n v="62.05"/>
    <s v="MODERATE"/>
    <s v="very Light scattered attack"/>
    <x v="5"/>
    <x v="21"/>
    <x v="0"/>
    <m/>
  </r>
  <r>
    <s v="Spectrum"/>
    <s v="2015-PHI-027"/>
    <n v="0"/>
    <n v="213.42"/>
    <s v="MODERATE"/>
    <s v="LIGHT SCATTERED ATTACK"/>
    <x v="5"/>
    <x v="5"/>
    <x v="1"/>
    <m/>
  </r>
  <r>
    <s v="Spectrum"/>
    <s v="2015-PAR-013"/>
    <n v="0"/>
    <n v="9.6300000000000008"/>
    <s v="MODERATE"/>
    <s v="VERY LIGHT SCATTERED ATTACK"/>
    <x v="5"/>
    <x v="19"/>
    <x v="1"/>
    <m/>
  </r>
  <r>
    <s v="Spectrum"/>
    <s v="2015-PAR-028"/>
    <n v="0"/>
    <n v="7.48"/>
    <s v="MODERATE"/>
    <s v="NO CURRENT ATTACK NOTED"/>
    <x v="5"/>
    <x v="19"/>
    <x v="1"/>
    <m/>
  </r>
  <r>
    <s v="Seneca"/>
    <s v="2015-PHI-024"/>
    <n v="533"/>
    <n v="88.74"/>
    <s v="MODERATE"/>
    <s v="Light scattered attack"/>
    <x v="5"/>
    <x v="19"/>
    <x v="1"/>
    <m/>
  </r>
  <r>
    <s v="Seneca"/>
    <s v="2015-TUD-004"/>
    <n v="111"/>
    <n v="10.37"/>
    <s v="MODERATE"/>
    <s v="No recent attack"/>
    <x v="5"/>
    <x v="19"/>
    <x v="1"/>
    <m/>
  </r>
  <r>
    <s v="Seneca"/>
    <s v="2014-GAF-010"/>
    <n v="0"/>
    <n v="109.23"/>
    <s v="MODERATE"/>
    <s v="Light scattered attack"/>
    <x v="5"/>
    <x v="1"/>
    <x v="0"/>
    <s v="agree with recommendations"/>
  </r>
  <r>
    <s v="Seneca"/>
    <s v="2015-BLA-057"/>
    <n v="507"/>
    <n v="18.149999999999999"/>
    <s v="MODERATE"/>
    <s v="Light scattered attack"/>
    <x v="5"/>
    <x v="1"/>
    <x v="0"/>
    <s v="agree with recommendation"/>
  </r>
  <r>
    <s v="Seneca"/>
    <s v="2014-EKL-002"/>
    <n v="0"/>
    <n v="112.82"/>
    <s v="MODERATE"/>
    <s v="Light scattered attack"/>
    <x v="5"/>
    <x v="14"/>
    <x v="0"/>
    <s v="agree with recommendations"/>
  </r>
  <r>
    <s v="Seneca"/>
    <s v="2015-TUD-002"/>
    <n v="0"/>
    <n v="27.7"/>
    <s v="MODERATE"/>
    <s v="very Light scattered attack"/>
    <x v="5"/>
    <x v="14"/>
    <x v="1"/>
    <m/>
  </r>
  <r>
    <s v="Seneca"/>
    <s v="2014-GAF-013"/>
    <n v="0"/>
    <n v="85.95"/>
    <s v="MODERATE"/>
    <s v="Moderate scattered attack"/>
    <x v="5"/>
    <x v="29"/>
    <x v="0"/>
    <s v="agree with recommendations"/>
  </r>
  <r>
    <s v="Spectrum"/>
    <s v="2015-MIS-006"/>
    <n v="0"/>
    <n v="54.5"/>
    <s v="MODERATE"/>
    <s v="LIGHT SCATTERED ATTACK"/>
    <x v="5"/>
    <x v="6"/>
    <x v="1"/>
    <m/>
  </r>
  <r>
    <s v="Spectrum"/>
    <s v="2015-MOR-004"/>
    <n v="0"/>
    <n v="209.91"/>
    <s v="MODERATE"/>
    <s v="Low - High"/>
    <x v="5"/>
    <x v="30"/>
    <x v="4"/>
    <s v="See Comments"/>
  </r>
  <r>
    <s v="Spectrum"/>
    <s v="2015-MIS-009"/>
    <n v="0"/>
    <n v="273.72000000000003"/>
    <s v="MODERATE"/>
    <s v="LIGHT SCATTERED ATTACK"/>
    <x v="5"/>
    <x v="31"/>
    <x v="1"/>
    <m/>
  </r>
  <r>
    <s v="Spectrum"/>
    <s v="2015-BLA-068"/>
    <n v="0"/>
    <n v="29.82"/>
    <s v="VERY HIGH"/>
    <s v="NO CURRENT ATTACK NOTED"/>
    <x v="5"/>
    <x v="19"/>
    <x v="1"/>
    <m/>
  </r>
  <r>
    <s v="Seneca"/>
    <s v="2015-PHI-008"/>
    <n v="549"/>
    <n v="16.63"/>
    <s v="HIGH"/>
    <s v="Scattered attack in south"/>
    <x v="14"/>
    <x v="32"/>
    <x v="0"/>
    <m/>
  </r>
  <r>
    <s v="Seneca"/>
    <s v="2015-PHI-012"/>
    <n v="1072"/>
    <n v="744.43"/>
    <s v="MODERATE"/>
    <s v="light - Moderate Scattered attack"/>
    <x v="14"/>
    <x v="33"/>
    <x v="0"/>
    <s v="Large area, may require focussed areas"/>
  </r>
  <r>
    <s v="Seneca"/>
    <s v="2015-PHI-015"/>
    <n v="346"/>
    <n v="52.3"/>
    <s v="MODERATE"/>
    <s v="Light scattered attack"/>
    <x v="15"/>
    <x v="5"/>
    <x v="0"/>
    <s v="Consider straight trap tree given Access"/>
  </r>
  <r>
    <s v="Seneca"/>
    <s v="2015-PHI-006"/>
    <n v="534"/>
    <n v="92.99"/>
    <s v="MODERATE"/>
    <s v="Light scattered attack"/>
    <x v="16"/>
    <x v="5"/>
    <x v="0"/>
    <s v="consider Trap trees - good access"/>
  </r>
  <r>
    <s v="Seneca"/>
    <s v="2014-Bla-038"/>
    <n v="768"/>
    <n v="53.35"/>
    <s v="LOW"/>
    <s v="Light scattered attack"/>
    <x v="17"/>
    <x v="23"/>
    <x v="0"/>
    <s v="consider grid probing"/>
  </r>
  <r>
    <s v="Spectrum"/>
    <s v="2015-MIS-026"/>
    <m/>
    <n v="37.770000000000003"/>
    <s v="LOW"/>
    <s v="NO CURRENT ATTACK NOTED"/>
    <x v="18"/>
    <x v="5"/>
    <x v="1"/>
    <m/>
  </r>
  <r>
    <s v="Spectrum"/>
    <s v="2015-PAR-018"/>
    <m/>
    <n v="6.14"/>
    <s v="LOW"/>
    <s v="NO CURRENT ATTACK NOTED"/>
    <x v="18"/>
    <x v="5"/>
    <x v="1"/>
    <m/>
  </r>
  <r>
    <s v="Seneca"/>
    <s v="2014-Bla-020"/>
    <n v="0"/>
    <n v="29.06"/>
    <s v="LOW"/>
    <s v="No Attack"/>
    <x v="18"/>
    <x v="34"/>
    <x v="0"/>
    <s v="agree with recommendation"/>
  </r>
  <r>
    <s v="Seneca"/>
    <s v="2014-Bla-046"/>
    <n v="0"/>
    <n v="8.39"/>
    <s v="LOW"/>
    <s v="No Attack"/>
    <x v="18"/>
    <x v="19"/>
    <x v="1"/>
    <s v="agree with recommendation"/>
  </r>
  <r>
    <s v="Seneca"/>
    <s v="2014-EKL-001"/>
    <n v="0"/>
    <n v="22.59"/>
    <s v="LOW"/>
    <s v="No Attack"/>
    <x v="18"/>
    <x v="19"/>
    <x v="0"/>
    <s v="no action, but didn’t address beetle found outside the poly…expand to include and monitor"/>
  </r>
  <r>
    <s v="Seneca"/>
    <s v="2014-PHI-003"/>
    <n v="0"/>
    <n v="42.19"/>
    <s v="LOW"/>
    <s v="No Attack"/>
    <x v="18"/>
    <x v="19"/>
    <x v="0"/>
    <s v="agree with recommendation"/>
  </r>
  <r>
    <s v="Seneca"/>
    <s v="2015-PHI-005"/>
    <n v="0"/>
    <n v="28.82"/>
    <s v="HIGH"/>
    <s v="No Attack"/>
    <x v="18"/>
    <x v="5"/>
    <x v="0"/>
    <m/>
  </r>
  <r>
    <s v="Seneca"/>
    <s v="2015-PHI-016"/>
    <n v="0"/>
    <n v="40.98"/>
    <s v="MODERATE"/>
    <s v="No Attack"/>
    <x v="18"/>
    <x v="5"/>
    <x v="0"/>
    <m/>
  </r>
  <r>
    <s v="Seneca"/>
    <s v="2015-PHI-011"/>
    <n v="0"/>
    <n v="12.89"/>
    <m/>
    <s v="No Attack"/>
    <x v="18"/>
    <x v="5"/>
    <x v="0"/>
    <m/>
  </r>
  <r>
    <s v="Spectrum"/>
    <s v="2015-PAR-025"/>
    <n v="0"/>
    <n v="0"/>
    <s v="DROPPED"/>
    <s v="Dropped"/>
    <x v="18"/>
    <x v="19"/>
    <x v="1"/>
    <m/>
  </r>
  <r>
    <s v="Seneca"/>
    <s v="South of-003"/>
    <n v="0"/>
    <n v="5"/>
    <s v="MODERATE"/>
    <s v="Moderate Attack"/>
    <x v="19"/>
    <x v="35"/>
    <x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C4:E22" firstHeaderRow="1" firstDataRow="2" firstDataCol="1"/>
  <pivotFields count="10">
    <pivotField showAll="0"/>
    <pivotField showAll="0"/>
    <pivotField showAll="0"/>
    <pivotField dataField="1" showAll="0"/>
    <pivotField showAll="0"/>
    <pivotField showAll="0"/>
    <pivotField axis="axisRow" showAll="0">
      <items count="21">
        <item x="11"/>
        <item x="0"/>
        <item x="12"/>
        <item x="1"/>
        <item x="2"/>
        <item x="3"/>
        <item x="4"/>
        <item x="5"/>
        <item x="14"/>
        <item x="15"/>
        <item x="16"/>
        <item x="17"/>
        <item x="18"/>
        <item x="6"/>
        <item x="19"/>
        <item x="7"/>
        <item x="13"/>
        <item x="8"/>
        <item x="9"/>
        <item x="10"/>
        <item t="default"/>
      </items>
    </pivotField>
    <pivotField showAll="0">
      <items count="37">
        <item x="20"/>
        <item x="28"/>
        <item x="12"/>
        <item x="7"/>
        <item x="17"/>
        <item x="15"/>
        <item x="18"/>
        <item x="2"/>
        <item x="3"/>
        <item x="8"/>
        <item x="4"/>
        <item x="21"/>
        <item x="5"/>
        <item x="13"/>
        <item x="34"/>
        <item x="19"/>
        <item x="33"/>
        <item x="22"/>
        <item x="32"/>
        <item x="23"/>
        <item x="0"/>
        <item x="16"/>
        <item x="27"/>
        <item x="1"/>
        <item x="14"/>
        <item x="10"/>
        <item x="29"/>
        <item x="24"/>
        <item x="11"/>
        <item x="6"/>
        <item x="25"/>
        <item x="30"/>
        <item x="9"/>
        <item x="26"/>
        <item x="35"/>
        <item x="31"/>
        <item t="default"/>
      </items>
    </pivotField>
    <pivotField axis="axisCol" multipleItemSelectionAllowed="1" showAll="0">
      <items count="6">
        <item h="1" x="1"/>
        <item x="0"/>
        <item h="1" x="3"/>
        <item h="1" x="4"/>
        <item h="1" x="2"/>
        <item t="default"/>
      </items>
    </pivotField>
    <pivotField showAll="0"/>
  </pivotFields>
  <rowFields count="1">
    <field x="6"/>
  </rowFields>
  <rowItems count="17">
    <i>
      <x v="1"/>
    </i>
    <i>
      <x v="3"/>
    </i>
    <i>
      <x v="4"/>
    </i>
    <i>
      <x v="6"/>
    </i>
    <i>
      <x v="7"/>
    </i>
    <i>
      <x v="8"/>
    </i>
    <i>
      <x v="9"/>
    </i>
    <i>
      <x v="10"/>
    </i>
    <i>
      <x v="11"/>
    </i>
    <i>
      <x v="12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8"/>
  </colFields>
  <colItems count="2">
    <i>
      <x v="1"/>
    </i>
    <i t="grand">
      <x/>
    </i>
  </colItems>
  <dataFields count="1">
    <dataField name="Sum of AREA" fld="3" baseField="0" baseItem="0"/>
  </dataFields>
  <formats count="2">
    <format dxfId="1">
      <pivotArea dataOnly="0" outline="0" fieldPosition="0">
        <references count="1">
          <reference field="8" count="0"/>
        </references>
      </pivotArea>
    </format>
    <format dxfId="0">
      <pivotArea dataOnly="0" outline="0" fieldPosition="0">
        <references count="1">
          <reference field="8" count="0"/>
        </references>
      </pivotArea>
    </format>
  </formats>
  <chartFormats count="5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4"/>
          </reference>
        </references>
      </pivotArea>
    </chartFormat>
  </chart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26"/>
  <sheetViews>
    <sheetView tabSelected="1" topLeftCell="B100" zoomScale="80" zoomScaleNormal="80" workbookViewId="0">
      <selection activeCell="D126" sqref="D126"/>
    </sheetView>
  </sheetViews>
  <sheetFormatPr defaultRowHeight="15" x14ac:dyDescent="0.25"/>
  <cols>
    <col min="1" max="1" width="10.85546875" style="12" hidden="1" customWidth="1"/>
    <col min="2" max="2" width="16.28515625" style="12" customWidth="1"/>
    <col min="3" max="3" width="10.140625" style="11" customWidth="1"/>
    <col min="4" max="4" width="9.140625" style="11"/>
    <col min="5" max="5" width="18" style="12" customWidth="1"/>
    <col min="6" max="6" width="51.140625" style="12" bestFit="1" customWidth="1"/>
    <col min="7" max="7" width="40" style="12" bestFit="1" customWidth="1"/>
    <col min="8" max="8" width="36.42578125" style="12" bestFit="1" customWidth="1"/>
    <col min="9" max="9" width="16.140625" style="11" customWidth="1"/>
    <col min="10" max="10" width="21.5703125" style="11" customWidth="1"/>
    <col min="11" max="11" width="47.28515625" style="42" customWidth="1"/>
    <col min="12" max="16384" width="9.140625" style="12"/>
  </cols>
  <sheetData>
    <row r="1" spans="1:11" ht="29.25" thickBot="1" x14ac:dyDescent="0.3">
      <c r="A1" s="4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284</v>
      </c>
      <c r="K1" s="50" t="s">
        <v>299</v>
      </c>
    </row>
    <row r="2" spans="1:11" ht="29.25" customHeight="1" thickTop="1" x14ac:dyDescent="0.2">
      <c r="A2" s="18" t="s">
        <v>9</v>
      </c>
      <c r="B2" s="51" t="s">
        <v>300</v>
      </c>
      <c r="C2" s="56">
        <v>4994</v>
      </c>
      <c r="D2" s="3">
        <v>401.49</v>
      </c>
      <c r="E2" s="14" t="s">
        <v>42</v>
      </c>
      <c r="F2" s="14" t="s">
        <v>43</v>
      </c>
      <c r="G2" s="52" t="s">
        <v>12</v>
      </c>
      <c r="H2" s="52" t="s">
        <v>12</v>
      </c>
      <c r="I2" s="4" t="s">
        <v>44</v>
      </c>
      <c r="J2" s="4"/>
      <c r="K2" s="15" t="s">
        <v>266</v>
      </c>
    </row>
    <row r="3" spans="1:11" ht="15" customHeight="1" x14ac:dyDescent="0.2">
      <c r="A3" s="18" t="s">
        <v>9</v>
      </c>
      <c r="B3" s="19" t="s">
        <v>192</v>
      </c>
      <c r="C3" s="57">
        <v>345</v>
      </c>
      <c r="D3" s="7">
        <v>68.209999999999994</v>
      </c>
      <c r="E3" s="16" t="s">
        <v>15</v>
      </c>
      <c r="F3" s="16" t="s">
        <v>19</v>
      </c>
      <c r="G3" s="17" t="s">
        <v>12</v>
      </c>
      <c r="H3" s="21" t="s">
        <v>18</v>
      </c>
      <c r="I3" s="4" t="s">
        <v>14</v>
      </c>
      <c r="J3" s="4" t="s">
        <v>44</v>
      </c>
      <c r="K3" s="15" t="s">
        <v>303</v>
      </c>
    </row>
    <row r="4" spans="1:11" ht="15" customHeight="1" x14ac:dyDescent="0.2">
      <c r="A4" s="18" t="s">
        <v>9</v>
      </c>
      <c r="B4" s="34" t="s">
        <v>206</v>
      </c>
      <c r="C4" s="57">
        <v>1662</v>
      </c>
      <c r="D4" s="5">
        <v>260.27999999999997</v>
      </c>
      <c r="E4" s="16" t="s">
        <v>10</v>
      </c>
      <c r="F4" s="37" t="s">
        <v>35</v>
      </c>
      <c r="G4" s="36" t="s">
        <v>36</v>
      </c>
      <c r="H4" s="35" t="s">
        <v>12</v>
      </c>
      <c r="I4" s="4" t="s">
        <v>283</v>
      </c>
      <c r="J4" s="4" t="s">
        <v>287</v>
      </c>
      <c r="K4" s="15" t="s">
        <v>71</v>
      </c>
    </row>
    <row r="5" spans="1:11" ht="15" customHeight="1" x14ac:dyDescent="0.2">
      <c r="A5" s="18" t="s">
        <v>9</v>
      </c>
      <c r="B5" s="19" t="s">
        <v>208</v>
      </c>
      <c r="C5" s="57">
        <v>1335</v>
      </c>
      <c r="D5" s="7">
        <v>245.91</v>
      </c>
      <c r="E5" s="16" t="s">
        <v>20</v>
      </c>
      <c r="F5" s="16" t="s">
        <v>51</v>
      </c>
      <c r="G5" s="17" t="s">
        <v>33</v>
      </c>
      <c r="H5" s="17" t="s">
        <v>12</v>
      </c>
      <c r="I5" s="4" t="s">
        <v>305</v>
      </c>
      <c r="J5" s="4"/>
      <c r="K5" s="15" t="s">
        <v>71</v>
      </c>
    </row>
    <row r="6" spans="1:11" ht="15" customHeight="1" x14ac:dyDescent="0.2">
      <c r="A6" s="18" t="s">
        <v>9</v>
      </c>
      <c r="B6" s="19" t="s">
        <v>193</v>
      </c>
      <c r="C6" s="57">
        <v>17</v>
      </c>
      <c r="D6" s="5">
        <v>51.78</v>
      </c>
      <c r="E6" s="16" t="s">
        <v>15</v>
      </c>
      <c r="F6" s="16" t="s">
        <v>58</v>
      </c>
      <c r="G6" s="17" t="s">
        <v>12</v>
      </c>
      <c r="H6" s="17" t="s">
        <v>12</v>
      </c>
      <c r="I6" s="4" t="s">
        <v>14</v>
      </c>
      <c r="J6" s="70">
        <v>42381</v>
      </c>
      <c r="K6" s="15" t="s">
        <v>71</v>
      </c>
    </row>
    <row r="7" spans="1:11" ht="15" customHeight="1" x14ac:dyDescent="0.25">
      <c r="A7" s="13" t="s">
        <v>60</v>
      </c>
      <c r="B7" s="16" t="s">
        <v>134</v>
      </c>
      <c r="C7" s="5">
        <v>1124</v>
      </c>
      <c r="D7" s="5">
        <v>11.26</v>
      </c>
      <c r="E7" s="16" t="s">
        <v>32</v>
      </c>
      <c r="F7" s="16" t="s">
        <v>135</v>
      </c>
      <c r="G7" s="17" t="s">
        <v>83</v>
      </c>
      <c r="H7" s="17" t="s">
        <v>136</v>
      </c>
      <c r="I7" s="4" t="s">
        <v>63</v>
      </c>
      <c r="J7" s="4" t="s">
        <v>286</v>
      </c>
      <c r="K7" s="15" t="s">
        <v>137</v>
      </c>
    </row>
    <row r="8" spans="1:11" ht="15" customHeight="1" x14ac:dyDescent="0.2">
      <c r="A8" s="18" t="s">
        <v>9</v>
      </c>
      <c r="B8" s="19" t="s">
        <v>205</v>
      </c>
      <c r="C8" s="57">
        <v>526</v>
      </c>
      <c r="D8" s="7">
        <v>81.03</v>
      </c>
      <c r="E8" s="16" t="s">
        <v>10</v>
      </c>
      <c r="F8" s="16" t="s">
        <v>11</v>
      </c>
      <c r="G8" s="17" t="s">
        <v>12</v>
      </c>
      <c r="H8" s="26" t="s">
        <v>13</v>
      </c>
      <c r="I8" s="4" t="s">
        <v>14</v>
      </c>
      <c r="J8" s="70">
        <v>42381</v>
      </c>
      <c r="K8" s="15" t="s">
        <v>71</v>
      </c>
    </row>
    <row r="9" spans="1:11" ht="15" customHeight="1" x14ac:dyDescent="0.2">
      <c r="A9" s="18" t="s">
        <v>9</v>
      </c>
      <c r="B9" s="19" t="s">
        <v>191</v>
      </c>
      <c r="C9" s="57">
        <v>45</v>
      </c>
      <c r="D9" s="7">
        <v>43.97</v>
      </c>
      <c r="E9" s="16" t="s">
        <v>15</v>
      </c>
      <c r="F9" s="16" t="s">
        <v>16</v>
      </c>
      <c r="G9" s="17" t="s">
        <v>12</v>
      </c>
      <c r="H9" s="26" t="s">
        <v>17</v>
      </c>
      <c r="I9" s="4" t="s">
        <v>14</v>
      </c>
      <c r="J9" s="70">
        <v>42381</v>
      </c>
      <c r="K9" s="15" t="s">
        <v>71</v>
      </c>
    </row>
    <row r="10" spans="1:11" ht="15" customHeight="1" x14ac:dyDescent="0.2">
      <c r="A10" s="18" t="s">
        <v>9</v>
      </c>
      <c r="B10" s="19" t="s">
        <v>203</v>
      </c>
      <c r="C10" s="57">
        <v>504</v>
      </c>
      <c r="D10" s="7">
        <v>159.68</v>
      </c>
      <c r="E10" s="16" t="s">
        <v>20</v>
      </c>
      <c r="F10" s="16" t="s">
        <v>28</v>
      </c>
      <c r="G10" s="17" t="s">
        <v>12</v>
      </c>
      <c r="H10" s="26" t="s">
        <v>27</v>
      </c>
      <c r="I10" s="4" t="s">
        <v>14</v>
      </c>
      <c r="J10" s="70">
        <v>42381</v>
      </c>
      <c r="K10" s="15" t="s">
        <v>71</v>
      </c>
    </row>
    <row r="11" spans="1:11" x14ac:dyDescent="0.2">
      <c r="A11" s="18" t="s">
        <v>9</v>
      </c>
      <c r="B11" s="19" t="s">
        <v>196</v>
      </c>
      <c r="C11" s="57">
        <v>1180</v>
      </c>
      <c r="D11" s="7">
        <v>107.81</v>
      </c>
      <c r="E11" s="16" t="s">
        <v>15</v>
      </c>
      <c r="F11" s="16" t="s">
        <v>25</v>
      </c>
      <c r="G11" s="17" t="s">
        <v>12</v>
      </c>
      <c r="H11" s="26" t="s">
        <v>27</v>
      </c>
      <c r="I11" s="4" t="s">
        <v>14</v>
      </c>
      <c r="J11" s="70">
        <v>42381</v>
      </c>
      <c r="K11" s="15" t="s">
        <v>71</v>
      </c>
    </row>
    <row r="12" spans="1:11" ht="15" customHeight="1" x14ac:dyDescent="0.2">
      <c r="A12" s="18" t="s">
        <v>9</v>
      </c>
      <c r="B12" s="19" t="s">
        <v>207</v>
      </c>
      <c r="C12" s="57">
        <v>862</v>
      </c>
      <c r="D12" s="7">
        <v>184.51</v>
      </c>
      <c r="E12" s="16" t="s">
        <v>15</v>
      </c>
      <c r="F12" s="16" t="s">
        <v>32</v>
      </c>
      <c r="G12" s="17" t="s">
        <v>33</v>
      </c>
      <c r="H12" s="26" t="s">
        <v>34</v>
      </c>
      <c r="I12" s="4" t="s">
        <v>14</v>
      </c>
      <c r="J12" s="70">
        <v>42381</v>
      </c>
      <c r="K12" s="15" t="s">
        <v>71</v>
      </c>
    </row>
    <row r="13" spans="1:11" x14ac:dyDescent="0.2">
      <c r="A13" s="18" t="s">
        <v>9</v>
      </c>
      <c r="B13" s="19" t="s">
        <v>201</v>
      </c>
      <c r="C13" s="57">
        <v>2107</v>
      </c>
      <c r="D13" s="5">
        <v>385.87</v>
      </c>
      <c r="E13" s="16" t="s">
        <v>38</v>
      </c>
      <c r="F13" s="16" t="s">
        <v>40</v>
      </c>
      <c r="G13" s="17" t="s">
        <v>41</v>
      </c>
      <c r="H13" s="26" t="s">
        <v>13</v>
      </c>
      <c r="I13" s="41" t="s">
        <v>289</v>
      </c>
      <c r="J13" s="41" t="s">
        <v>288</v>
      </c>
      <c r="K13" s="15" t="s">
        <v>269</v>
      </c>
    </row>
    <row r="14" spans="1:11" ht="28.5" x14ac:dyDescent="0.2">
      <c r="A14" s="18" t="s">
        <v>9</v>
      </c>
      <c r="B14" s="19" t="s">
        <v>197</v>
      </c>
      <c r="C14" s="57">
        <v>30</v>
      </c>
      <c r="D14" s="5">
        <v>60.2</v>
      </c>
      <c r="E14" s="16" t="s">
        <v>15</v>
      </c>
      <c r="F14" s="16" t="s">
        <v>50</v>
      </c>
      <c r="G14" s="17" t="s">
        <v>12</v>
      </c>
      <c r="H14" s="26" t="s">
        <v>27</v>
      </c>
      <c r="I14" s="4" t="s">
        <v>49</v>
      </c>
      <c r="J14" s="4"/>
      <c r="K14" s="63" t="s">
        <v>271</v>
      </c>
    </row>
    <row r="15" spans="1:11" x14ac:dyDescent="0.2">
      <c r="A15" s="18" t="s">
        <v>9</v>
      </c>
      <c r="B15" s="19" t="s">
        <v>198</v>
      </c>
      <c r="C15" s="57">
        <v>305</v>
      </c>
      <c r="D15" s="7">
        <v>10.29</v>
      </c>
      <c r="E15" s="16" t="s">
        <v>15</v>
      </c>
      <c r="F15" s="16" t="s">
        <v>25</v>
      </c>
      <c r="G15" s="17" t="s">
        <v>12</v>
      </c>
      <c r="H15" s="26" t="s">
        <v>27</v>
      </c>
      <c r="I15" s="4" t="s">
        <v>14</v>
      </c>
      <c r="J15" s="70">
        <v>42381</v>
      </c>
      <c r="K15" s="15" t="s">
        <v>71</v>
      </c>
    </row>
    <row r="16" spans="1:11" x14ac:dyDescent="0.2">
      <c r="A16" s="18" t="s">
        <v>9</v>
      </c>
      <c r="B16" s="19" t="s">
        <v>204</v>
      </c>
      <c r="C16" s="57">
        <v>258</v>
      </c>
      <c r="D16" s="7">
        <v>16.7</v>
      </c>
      <c r="E16" s="16" t="s">
        <v>20</v>
      </c>
      <c r="F16" s="16" t="s">
        <v>53</v>
      </c>
      <c r="G16" s="17" t="s">
        <v>12</v>
      </c>
      <c r="H16" s="26" t="s">
        <v>54</v>
      </c>
      <c r="I16" s="4" t="s">
        <v>14</v>
      </c>
      <c r="J16" s="70">
        <v>42381</v>
      </c>
      <c r="K16" s="15" t="s">
        <v>71</v>
      </c>
    </row>
    <row r="17" spans="1:11" x14ac:dyDescent="0.2">
      <c r="A17" s="18" t="s">
        <v>9</v>
      </c>
      <c r="B17" s="19" t="s">
        <v>202</v>
      </c>
      <c r="C17" s="57"/>
      <c r="D17" s="5">
        <v>38.01</v>
      </c>
      <c r="E17" s="16" t="s">
        <v>20</v>
      </c>
      <c r="F17" s="16" t="s">
        <v>57</v>
      </c>
      <c r="G17" s="36" t="s">
        <v>12</v>
      </c>
      <c r="H17" s="26" t="s">
        <v>59</v>
      </c>
      <c r="I17" s="4" t="s">
        <v>14</v>
      </c>
      <c r="J17" s="70">
        <v>42381</v>
      </c>
      <c r="K17" s="15" t="s">
        <v>71</v>
      </c>
    </row>
    <row r="18" spans="1:11" ht="15" customHeight="1" x14ac:dyDescent="0.25">
      <c r="A18" s="13" t="s">
        <v>60</v>
      </c>
      <c r="B18" s="43" t="s">
        <v>209</v>
      </c>
      <c r="C18" s="5">
        <v>202</v>
      </c>
      <c r="D18" s="5">
        <v>21.75</v>
      </c>
      <c r="E18" s="16" t="s">
        <v>20</v>
      </c>
      <c r="F18" s="16" t="s">
        <v>69</v>
      </c>
      <c r="G18" s="17" t="s">
        <v>33</v>
      </c>
      <c r="H18" s="26" t="s">
        <v>70</v>
      </c>
      <c r="I18" s="4" t="s">
        <v>63</v>
      </c>
      <c r="J18" s="4" t="s">
        <v>286</v>
      </c>
      <c r="K18" s="15" t="s">
        <v>71</v>
      </c>
    </row>
    <row r="19" spans="1:11" ht="15" customHeight="1" x14ac:dyDescent="0.25">
      <c r="A19" s="13" t="s">
        <v>60</v>
      </c>
      <c r="B19" s="16" t="s">
        <v>248</v>
      </c>
      <c r="C19" s="5">
        <v>1550</v>
      </c>
      <c r="D19" s="5">
        <v>112.98</v>
      </c>
      <c r="E19" s="16" t="s">
        <v>20</v>
      </c>
      <c r="F19" s="16" t="s">
        <v>86</v>
      </c>
      <c r="G19" s="17" t="s">
        <v>87</v>
      </c>
      <c r="H19" s="26" t="s">
        <v>88</v>
      </c>
      <c r="I19" s="4" t="s">
        <v>63</v>
      </c>
      <c r="J19" s="4" t="s">
        <v>286</v>
      </c>
      <c r="K19" s="15" t="s">
        <v>71</v>
      </c>
    </row>
    <row r="20" spans="1:11" ht="15" customHeight="1" x14ac:dyDescent="0.25">
      <c r="A20" s="13" t="s">
        <v>60</v>
      </c>
      <c r="B20" s="16" t="s">
        <v>246</v>
      </c>
      <c r="C20" s="5">
        <v>891</v>
      </c>
      <c r="D20" s="5">
        <v>17.55</v>
      </c>
      <c r="E20" s="16" t="s">
        <v>20</v>
      </c>
      <c r="F20" s="16" t="s">
        <v>86</v>
      </c>
      <c r="G20" s="17" t="s">
        <v>89</v>
      </c>
      <c r="H20" s="26" t="s">
        <v>90</v>
      </c>
      <c r="I20" s="4" t="s">
        <v>63</v>
      </c>
      <c r="J20" s="4" t="s">
        <v>286</v>
      </c>
      <c r="K20" s="15" t="s">
        <v>71</v>
      </c>
    </row>
    <row r="21" spans="1:11" ht="15" customHeight="1" x14ac:dyDescent="0.25">
      <c r="A21" s="13" t="s">
        <v>60</v>
      </c>
      <c r="B21" s="16" t="s">
        <v>249</v>
      </c>
      <c r="C21" s="5">
        <v>3275</v>
      </c>
      <c r="D21" s="5">
        <v>24.02</v>
      </c>
      <c r="E21" s="16" t="s">
        <v>20</v>
      </c>
      <c r="F21" s="16" t="s">
        <v>86</v>
      </c>
      <c r="G21" s="17" t="s">
        <v>87</v>
      </c>
      <c r="H21" s="26" t="s">
        <v>88</v>
      </c>
      <c r="I21" s="4" t="s">
        <v>14</v>
      </c>
      <c r="J21" s="70">
        <v>42381</v>
      </c>
      <c r="K21" s="15" t="s">
        <v>95</v>
      </c>
    </row>
    <row r="22" spans="1:11" ht="15" customHeight="1" x14ac:dyDescent="0.25">
      <c r="A22" s="13" t="s">
        <v>60</v>
      </c>
      <c r="B22" s="16" t="s">
        <v>247</v>
      </c>
      <c r="C22" s="5">
        <v>1045</v>
      </c>
      <c r="D22" s="5">
        <v>20.21</v>
      </c>
      <c r="E22" s="16" t="s">
        <v>20</v>
      </c>
      <c r="F22" s="16" t="s">
        <v>69</v>
      </c>
      <c r="G22" s="17" t="s">
        <v>33</v>
      </c>
      <c r="H22" s="26" t="s">
        <v>70</v>
      </c>
      <c r="I22" s="4" t="s">
        <v>63</v>
      </c>
      <c r="J22" s="4" t="s">
        <v>286</v>
      </c>
      <c r="K22" s="15" t="s">
        <v>96</v>
      </c>
    </row>
    <row r="23" spans="1:11" x14ac:dyDescent="0.25">
      <c r="A23" s="13" t="s">
        <v>60</v>
      </c>
      <c r="B23" s="16" t="s">
        <v>104</v>
      </c>
      <c r="C23" s="5">
        <v>1554</v>
      </c>
      <c r="D23" s="5">
        <v>48.08</v>
      </c>
      <c r="E23" s="16" t="s">
        <v>20</v>
      </c>
      <c r="F23" s="16" t="s">
        <v>100</v>
      </c>
      <c r="G23" s="17" t="s">
        <v>89</v>
      </c>
      <c r="H23" s="26" t="s">
        <v>70</v>
      </c>
      <c r="I23" s="4" t="s">
        <v>63</v>
      </c>
      <c r="J23" s="4" t="s">
        <v>286</v>
      </c>
      <c r="K23" s="15" t="s">
        <v>105</v>
      </c>
    </row>
    <row r="24" spans="1:11" ht="42.75" x14ac:dyDescent="0.25">
      <c r="A24" s="13" t="s">
        <v>60</v>
      </c>
      <c r="B24" s="16" t="s">
        <v>118</v>
      </c>
      <c r="C24" s="5">
        <v>1458</v>
      </c>
      <c r="D24" s="5">
        <v>8.0399999999999991</v>
      </c>
      <c r="E24" s="16" t="s">
        <v>20</v>
      </c>
      <c r="F24" s="16" t="s">
        <v>119</v>
      </c>
      <c r="G24" s="17" t="s">
        <v>245</v>
      </c>
      <c r="H24" s="16" t="s">
        <v>120</v>
      </c>
      <c r="I24" s="4" t="s">
        <v>63</v>
      </c>
      <c r="J24" s="4" t="s">
        <v>286</v>
      </c>
      <c r="K24" s="15" t="s">
        <v>121</v>
      </c>
    </row>
    <row r="25" spans="1:11" ht="15" customHeight="1" x14ac:dyDescent="0.25">
      <c r="A25" s="13" t="s">
        <v>60</v>
      </c>
      <c r="B25" s="16" t="s">
        <v>125</v>
      </c>
      <c r="C25" s="5">
        <v>1427</v>
      </c>
      <c r="D25" s="5">
        <v>177.64</v>
      </c>
      <c r="E25" s="16" t="s">
        <v>20</v>
      </c>
      <c r="F25" s="16" t="s">
        <v>126</v>
      </c>
      <c r="G25" s="17" t="s">
        <v>127</v>
      </c>
      <c r="H25" s="26" t="s">
        <v>128</v>
      </c>
      <c r="I25" s="4" t="s">
        <v>63</v>
      </c>
      <c r="J25" s="4" t="s">
        <v>286</v>
      </c>
      <c r="K25" s="15" t="s">
        <v>105</v>
      </c>
    </row>
    <row r="26" spans="1:11" ht="15" customHeight="1" x14ac:dyDescent="0.25">
      <c r="A26" s="13" t="s">
        <v>60</v>
      </c>
      <c r="B26" s="16" t="s">
        <v>129</v>
      </c>
      <c r="C26" s="5">
        <v>1123</v>
      </c>
      <c r="D26" s="5">
        <v>13.2</v>
      </c>
      <c r="E26" s="16" t="s">
        <v>20</v>
      </c>
      <c r="F26" s="16" t="s">
        <v>82</v>
      </c>
      <c r="G26" s="17" t="s">
        <v>87</v>
      </c>
      <c r="H26" s="26" t="s">
        <v>130</v>
      </c>
      <c r="I26" s="4" t="s">
        <v>63</v>
      </c>
      <c r="J26" s="4" t="s">
        <v>286</v>
      </c>
      <c r="K26" s="15" t="s">
        <v>105</v>
      </c>
    </row>
    <row r="27" spans="1:11" ht="15" customHeight="1" x14ac:dyDescent="0.25">
      <c r="A27" s="13" t="s">
        <v>60</v>
      </c>
      <c r="B27" s="16" t="s">
        <v>132</v>
      </c>
      <c r="C27" s="5">
        <v>1915</v>
      </c>
      <c r="D27" s="5">
        <v>7.08</v>
      </c>
      <c r="E27" s="16" t="s">
        <v>20</v>
      </c>
      <c r="F27" s="16" t="s">
        <v>82</v>
      </c>
      <c r="G27" s="17" t="s">
        <v>133</v>
      </c>
      <c r="H27" s="26" t="s">
        <v>130</v>
      </c>
      <c r="I27" s="4" t="s">
        <v>63</v>
      </c>
      <c r="J27" s="4" t="s">
        <v>286</v>
      </c>
      <c r="K27" s="15" t="s">
        <v>71</v>
      </c>
    </row>
    <row r="28" spans="1:11" x14ac:dyDescent="0.25">
      <c r="A28" s="13" t="s">
        <v>60</v>
      </c>
      <c r="B28" s="16" t="s">
        <v>155</v>
      </c>
      <c r="C28" s="9">
        <v>1114.7</v>
      </c>
      <c r="D28" s="5">
        <v>80.95</v>
      </c>
      <c r="E28" s="16" t="s">
        <v>20</v>
      </c>
      <c r="F28" s="16" t="s">
        <v>156</v>
      </c>
      <c r="G28" s="17" t="s">
        <v>89</v>
      </c>
      <c r="H28" s="26" t="s">
        <v>101</v>
      </c>
      <c r="I28" s="4" t="s">
        <v>63</v>
      </c>
      <c r="J28" s="4" t="s">
        <v>286</v>
      </c>
      <c r="K28" s="15" t="s">
        <v>71</v>
      </c>
    </row>
    <row r="29" spans="1:11" x14ac:dyDescent="0.25">
      <c r="A29" s="13" t="s">
        <v>60</v>
      </c>
      <c r="B29" s="16" t="s">
        <v>178</v>
      </c>
      <c r="C29" s="5">
        <v>2562</v>
      </c>
      <c r="D29" s="5">
        <v>53.35</v>
      </c>
      <c r="E29" s="16" t="s">
        <v>20</v>
      </c>
      <c r="F29" s="16" t="s">
        <v>179</v>
      </c>
      <c r="G29" s="17" t="s">
        <v>89</v>
      </c>
      <c r="H29" s="26" t="s">
        <v>98</v>
      </c>
      <c r="I29" s="8" t="s">
        <v>14</v>
      </c>
      <c r="J29" s="8"/>
      <c r="K29" s="15" t="s">
        <v>71</v>
      </c>
    </row>
    <row r="30" spans="1:11" x14ac:dyDescent="0.25">
      <c r="A30" s="13" t="s">
        <v>60</v>
      </c>
      <c r="B30" s="16" t="s">
        <v>234</v>
      </c>
      <c r="C30" s="5">
        <v>0</v>
      </c>
      <c r="D30" s="5">
        <v>5</v>
      </c>
      <c r="E30" s="16" t="s">
        <v>20</v>
      </c>
      <c r="F30" s="16" t="s">
        <v>152</v>
      </c>
      <c r="G30" s="21" t="s">
        <v>153</v>
      </c>
      <c r="H30" s="16" t="s">
        <v>154</v>
      </c>
      <c r="I30" s="4" t="s">
        <v>63</v>
      </c>
      <c r="J30" s="4" t="s">
        <v>286</v>
      </c>
      <c r="K30" s="15" t="s">
        <v>281</v>
      </c>
    </row>
    <row r="31" spans="1:11" x14ac:dyDescent="0.2">
      <c r="A31" s="18" t="s">
        <v>9</v>
      </c>
      <c r="B31" s="19" t="s">
        <v>233</v>
      </c>
      <c r="C31" s="57">
        <v>3295</v>
      </c>
      <c r="D31" s="7">
        <v>363.58</v>
      </c>
      <c r="E31" s="16" t="s">
        <v>26</v>
      </c>
      <c r="F31" s="16" t="s">
        <v>28</v>
      </c>
      <c r="G31" s="21" t="s">
        <v>30</v>
      </c>
      <c r="H31" s="20" t="s">
        <v>22</v>
      </c>
      <c r="I31" s="4" t="s">
        <v>14</v>
      </c>
      <c r="J31" s="70">
        <v>42381</v>
      </c>
      <c r="K31" s="15" t="s">
        <v>71</v>
      </c>
    </row>
    <row r="32" spans="1:11" ht="28.5" x14ac:dyDescent="0.2">
      <c r="A32" s="18" t="s">
        <v>9</v>
      </c>
      <c r="B32" s="19" t="s">
        <v>194</v>
      </c>
      <c r="C32" s="57">
        <v>1620</v>
      </c>
      <c r="D32" s="5">
        <v>258.91000000000003</v>
      </c>
      <c r="E32" s="16" t="s">
        <v>15</v>
      </c>
      <c r="F32" s="16" t="s">
        <v>28</v>
      </c>
      <c r="G32" s="17" t="s">
        <v>12</v>
      </c>
      <c r="H32" s="20" t="s">
        <v>22</v>
      </c>
      <c r="I32" s="4" t="s">
        <v>49</v>
      </c>
      <c r="J32" s="4"/>
      <c r="K32" s="63" t="s">
        <v>272</v>
      </c>
    </row>
    <row r="33" spans="1:11" ht="15" customHeight="1" x14ac:dyDescent="0.2">
      <c r="A33" s="18" t="s">
        <v>9</v>
      </c>
      <c r="B33" s="19" t="s">
        <v>199</v>
      </c>
      <c r="C33" s="57">
        <v>733</v>
      </c>
      <c r="D33" s="7">
        <v>10.53</v>
      </c>
      <c r="E33" s="16" t="s">
        <v>26</v>
      </c>
      <c r="F33" s="16" t="s">
        <v>23</v>
      </c>
      <c r="G33" s="17" t="s">
        <v>12</v>
      </c>
      <c r="H33" s="20" t="s">
        <v>22</v>
      </c>
      <c r="I33" s="4" t="s">
        <v>14</v>
      </c>
      <c r="J33" s="70">
        <v>42381</v>
      </c>
      <c r="K33" s="15" t="s">
        <v>71</v>
      </c>
    </row>
    <row r="34" spans="1:11" x14ac:dyDescent="0.2">
      <c r="A34" s="18" t="s">
        <v>9</v>
      </c>
      <c r="B34" s="19" t="s">
        <v>195</v>
      </c>
      <c r="C34" s="57">
        <v>117</v>
      </c>
      <c r="D34" s="7">
        <v>44.49</v>
      </c>
      <c r="E34" s="16" t="s">
        <v>15</v>
      </c>
      <c r="F34" s="16" t="s">
        <v>55</v>
      </c>
      <c r="G34" s="17" t="s">
        <v>12</v>
      </c>
      <c r="H34" s="20" t="s">
        <v>22</v>
      </c>
      <c r="I34" s="4" t="s">
        <v>14</v>
      </c>
      <c r="J34" s="70">
        <v>42381</v>
      </c>
      <c r="K34" s="15" t="s">
        <v>71</v>
      </c>
    </row>
    <row r="35" spans="1:11" x14ac:dyDescent="0.2">
      <c r="A35" s="18" t="s">
        <v>9</v>
      </c>
      <c r="B35" s="19" t="s">
        <v>200</v>
      </c>
      <c r="C35" s="57">
        <v>198</v>
      </c>
      <c r="D35" s="7">
        <v>4.41</v>
      </c>
      <c r="E35" s="16" t="s">
        <v>26</v>
      </c>
      <c r="F35" s="16" t="s">
        <v>25</v>
      </c>
      <c r="G35" s="17" t="s">
        <v>12</v>
      </c>
      <c r="H35" s="20" t="s">
        <v>22</v>
      </c>
      <c r="I35" s="4" t="s">
        <v>14</v>
      </c>
      <c r="J35" s="70">
        <v>42381</v>
      </c>
      <c r="K35" s="15" t="s">
        <v>71</v>
      </c>
    </row>
    <row r="36" spans="1:11" ht="42.75" x14ac:dyDescent="0.25">
      <c r="A36" s="13" t="s">
        <v>60</v>
      </c>
      <c r="B36" s="16" t="s">
        <v>250</v>
      </c>
      <c r="C36" s="5">
        <v>2957</v>
      </c>
      <c r="D36" s="5">
        <v>40.89</v>
      </c>
      <c r="E36" s="16" t="s">
        <v>20</v>
      </c>
      <c r="F36" s="16" t="s">
        <v>65</v>
      </c>
      <c r="G36" s="17" t="s">
        <v>72</v>
      </c>
      <c r="H36" s="20" t="s">
        <v>73</v>
      </c>
      <c r="I36" s="4" t="s">
        <v>63</v>
      </c>
      <c r="J36" s="4" t="s">
        <v>286</v>
      </c>
      <c r="K36" s="63" t="s">
        <v>74</v>
      </c>
    </row>
    <row r="37" spans="1:11" ht="28.5" x14ac:dyDescent="0.25">
      <c r="A37" s="13" t="s">
        <v>60</v>
      </c>
      <c r="B37" s="16" t="s">
        <v>99</v>
      </c>
      <c r="C37" s="5">
        <v>1632</v>
      </c>
      <c r="D37" s="5">
        <v>137.18</v>
      </c>
      <c r="E37" s="16" t="s">
        <v>20</v>
      </c>
      <c r="F37" s="16" t="s">
        <v>100</v>
      </c>
      <c r="G37" s="17" t="s">
        <v>101</v>
      </c>
      <c r="H37" s="24" t="s">
        <v>102</v>
      </c>
      <c r="I37" s="4" t="s">
        <v>63</v>
      </c>
      <c r="J37" s="4" t="s">
        <v>286</v>
      </c>
      <c r="K37" s="15" t="s">
        <v>103</v>
      </c>
    </row>
    <row r="38" spans="1:11" ht="15" customHeight="1" x14ac:dyDescent="0.2">
      <c r="A38" s="18" t="s">
        <v>9</v>
      </c>
      <c r="B38" s="19" t="s">
        <v>190</v>
      </c>
      <c r="C38" s="57">
        <v>250</v>
      </c>
      <c r="D38" s="7">
        <v>44.29</v>
      </c>
      <c r="E38" s="16" t="s">
        <v>26</v>
      </c>
      <c r="F38" s="16" t="s">
        <v>28</v>
      </c>
      <c r="G38" s="26" t="s">
        <v>17</v>
      </c>
      <c r="H38" s="17" t="s">
        <v>12</v>
      </c>
      <c r="I38" s="4" t="s">
        <v>14</v>
      </c>
      <c r="J38" s="70">
        <v>42381</v>
      </c>
      <c r="K38" s="15" t="s">
        <v>71</v>
      </c>
    </row>
    <row r="39" spans="1:11" ht="15" customHeight="1" x14ac:dyDescent="0.2">
      <c r="A39" s="18" t="s">
        <v>9</v>
      </c>
      <c r="B39" s="19" t="s">
        <v>235</v>
      </c>
      <c r="C39" s="57">
        <v>897</v>
      </c>
      <c r="D39" s="7">
        <v>107.87</v>
      </c>
      <c r="E39" s="16" t="s">
        <v>26</v>
      </c>
      <c r="F39" s="16" t="s">
        <v>25</v>
      </c>
      <c r="G39" s="26" t="s">
        <v>27</v>
      </c>
      <c r="H39" s="17" t="s">
        <v>18</v>
      </c>
      <c r="I39" s="4" t="s">
        <v>14</v>
      </c>
      <c r="J39" s="70">
        <v>42381</v>
      </c>
      <c r="K39" s="15" t="s">
        <v>71</v>
      </c>
    </row>
    <row r="40" spans="1:11" ht="15" customHeight="1" x14ac:dyDescent="0.2">
      <c r="A40" s="18" t="s">
        <v>9</v>
      </c>
      <c r="B40" s="19" t="s">
        <v>236</v>
      </c>
      <c r="C40" s="57">
        <v>23</v>
      </c>
      <c r="D40" s="5">
        <v>18.149999999999999</v>
      </c>
      <c r="E40" s="16" t="s">
        <v>26</v>
      </c>
      <c r="F40" s="16" t="s">
        <v>25</v>
      </c>
      <c r="G40" s="26" t="s">
        <v>27</v>
      </c>
      <c r="H40" s="17" t="s">
        <v>18</v>
      </c>
      <c r="I40" s="41" t="s">
        <v>37</v>
      </c>
      <c r="J40" s="41" t="s">
        <v>285</v>
      </c>
      <c r="K40" s="15" t="s">
        <v>71</v>
      </c>
    </row>
    <row r="41" spans="1:11" ht="15" customHeight="1" x14ac:dyDescent="0.2">
      <c r="A41" s="18" t="s">
        <v>9</v>
      </c>
      <c r="B41" s="19" t="s">
        <v>187</v>
      </c>
      <c r="C41" s="57">
        <v>30</v>
      </c>
      <c r="D41" s="5">
        <v>128.27000000000001</v>
      </c>
      <c r="E41" s="16" t="s">
        <v>20</v>
      </c>
      <c r="F41" s="16" t="s">
        <v>25</v>
      </c>
      <c r="G41" s="26" t="s">
        <v>13</v>
      </c>
      <c r="H41" s="17" t="s">
        <v>48</v>
      </c>
      <c r="I41" s="4" t="s">
        <v>49</v>
      </c>
      <c r="J41" s="4"/>
      <c r="K41" s="15" t="s">
        <v>270</v>
      </c>
    </row>
    <row r="42" spans="1:11" ht="15" customHeight="1" x14ac:dyDescent="0.2">
      <c r="A42" s="18" t="s">
        <v>9</v>
      </c>
      <c r="B42" s="19" t="s">
        <v>237</v>
      </c>
      <c r="C42" s="57">
        <v>940</v>
      </c>
      <c r="D42" s="7">
        <v>86.15</v>
      </c>
      <c r="E42" s="16" t="s">
        <v>20</v>
      </c>
      <c r="F42" s="16" t="s">
        <v>57</v>
      </c>
      <c r="G42" s="26" t="s">
        <v>27</v>
      </c>
      <c r="H42" s="17" t="s">
        <v>12</v>
      </c>
      <c r="I42" s="4" t="s">
        <v>14</v>
      </c>
      <c r="J42" s="70">
        <v>42381</v>
      </c>
      <c r="K42" s="15" t="s">
        <v>273</v>
      </c>
    </row>
    <row r="43" spans="1:11" ht="15" customHeight="1" x14ac:dyDescent="0.25">
      <c r="A43" s="13" t="s">
        <v>60</v>
      </c>
      <c r="B43" s="16" t="s">
        <v>251</v>
      </c>
      <c r="C43" s="5">
        <v>2806</v>
      </c>
      <c r="D43" s="5">
        <v>52.29</v>
      </c>
      <c r="E43" s="16" t="s">
        <v>20</v>
      </c>
      <c r="F43" s="16" t="s">
        <v>65</v>
      </c>
      <c r="G43" s="25" t="s">
        <v>66</v>
      </c>
      <c r="H43" s="17" t="s">
        <v>67</v>
      </c>
      <c r="I43" s="4" t="s">
        <v>63</v>
      </c>
      <c r="J43" s="4" t="s">
        <v>286</v>
      </c>
      <c r="K43" s="15" t="s">
        <v>68</v>
      </c>
    </row>
    <row r="44" spans="1:11" ht="28.5" x14ac:dyDescent="0.25">
      <c r="A44" s="13" t="s">
        <v>60</v>
      </c>
      <c r="B44" s="16" t="s">
        <v>252</v>
      </c>
      <c r="C44" s="10">
        <v>1580</v>
      </c>
      <c r="D44" s="5">
        <v>19.03</v>
      </c>
      <c r="E44" s="16" t="s">
        <v>20</v>
      </c>
      <c r="F44" s="16" t="s">
        <v>82</v>
      </c>
      <c r="G44" s="25" t="s">
        <v>83</v>
      </c>
      <c r="H44" s="17" t="s">
        <v>84</v>
      </c>
      <c r="I44" s="4" t="s">
        <v>63</v>
      </c>
      <c r="J44" s="4" t="s">
        <v>286</v>
      </c>
      <c r="K44" s="63" t="s">
        <v>85</v>
      </c>
    </row>
    <row r="45" spans="1:11" ht="15" customHeight="1" x14ac:dyDescent="0.2">
      <c r="A45" s="18" t="s">
        <v>9</v>
      </c>
      <c r="B45" s="19" t="s">
        <v>189</v>
      </c>
      <c r="C45" s="58">
        <v>695</v>
      </c>
      <c r="D45" s="7">
        <v>98.33</v>
      </c>
      <c r="E45" s="16" t="s">
        <v>15</v>
      </c>
      <c r="F45" s="16" t="s">
        <v>16</v>
      </c>
      <c r="G45" s="26" t="s">
        <v>17</v>
      </c>
      <c r="H45" s="16" t="s">
        <v>18</v>
      </c>
      <c r="I45" s="4" t="s">
        <v>14</v>
      </c>
      <c r="J45" s="70">
        <v>42381</v>
      </c>
      <c r="K45" s="15" t="s">
        <v>71</v>
      </c>
    </row>
    <row r="46" spans="1:11" ht="15" customHeight="1" x14ac:dyDescent="0.2">
      <c r="A46" s="18" t="s">
        <v>9</v>
      </c>
      <c r="B46" s="19" t="s">
        <v>184</v>
      </c>
      <c r="C46" s="58">
        <v>104</v>
      </c>
      <c r="D46" s="5">
        <v>102.36</v>
      </c>
      <c r="E46" s="16" t="s">
        <v>15</v>
      </c>
      <c r="F46" s="16" t="s">
        <v>25</v>
      </c>
      <c r="G46" s="26" t="s">
        <v>13</v>
      </c>
      <c r="H46" s="26" t="s">
        <v>59</v>
      </c>
      <c r="I46" s="4" t="s">
        <v>14</v>
      </c>
      <c r="J46" s="70">
        <v>42381</v>
      </c>
      <c r="K46" s="15" t="s">
        <v>71</v>
      </c>
    </row>
    <row r="47" spans="1:11" ht="15" customHeight="1" x14ac:dyDescent="0.25">
      <c r="A47" s="13" t="s">
        <v>60</v>
      </c>
      <c r="B47" s="16" t="s">
        <v>139</v>
      </c>
      <c r="C47" s="10">
        <v>787</v>
      </c>
      <c r="D47" s="5">
        <v>76.81</v>
      </c>
      <c r="E47" s="16" t="s">
        <v>20</v>
      </c>
      <c r="F47" s="16" t="s">
        <v>82</v>
      </c>
      <c r="G47" s="25" t="s">
        <v>140</v>
      </c>
      <c r="H47" s="26" t="s">
        <v>141</v>
      </c>
      <c r="I47" s="4" t="s">
        <v>63</v>
      </c>
      <c r="J47" s="4" t="s">
        <v>286</v>
      </c>
      <c r="K47" s="15" t="s">
        <v>71</v>
      </c>
    </row>
    <row r="48" spans="1:11" ht="15" customHeight="1" x14ac:dyDescent="0.25">
      <c r="A48" s="13" t="s">
        <v>60</v>
      </c>
      <c r="B48" s="16" t="s">
        <v>163</v>
      </c>
      <c r="C48" s="5">
        <v>549</v>
      </c>
      <c r="D48" s="5">
        <v>16.63</v>
      </c>
      <c r="E48" s="16" t="s">
        <v>15</v>
      </c>
      <c r="F48" s="16" t="s">
        <v>164</v>
      </c>
      <c r="G48" s="26" t="s">
        <v>165</v>
      </c>
      <c r="H48" s="26" t="s">
        <v>166</v>
      </c>
      <c r="I48" s="4" t="s">
        <v>63</v>
      </c>
      <c r="J48" s="4" t="s">
        <v>286</v>
      </c>
      <c r="K48" s="15" t="s">
        <v>277</v>
      </c>
    </row>
    <row r="49" spans="1:11" ht="15" customHeight="1" x14ac:dyDescent="0.25">
      <c r="A49" s="13" t="s">
        <v>60</v>
      </c>
      <c r="B49" s="16" t="s">
        <v>146</v>
      </c>
      <c r="C49" s="5">
        <v>574</v>
      </c>
      <c r="D49" s="5">
        <v>196.55</v>
      </c>
      <c r="E49" s="16" t="s">
        <v>20</v>
      </c>
      <c r="F49" s="16" t="s">
        <v>77</v>
      </c>
      <c r="G49" s="26" t="s">
        <v>22</v>
      </c>
      <c r="H49" s="26" t="s">
        <v>145</v>
      </c>
      <c r="I49" s="48" t="s">
        <v>63</v>
      </c>
      <c r="J49" s="8"/>
      <c r="K49" s="27" t="s">
        <v>279</v>
      </c>
    </row>
    <row r="50" spans="1:11" ht="28.5" x14ac:dyDescent="0.25">
      <c r="A50" s="13" t="s">
        <v>60</v>
      </c>
      <c r="B50" s="23" t="s">
        <v>147</v>
      </c>
      <c r="C50" s="5">
        <v>499</v>
      </c>
      <c r="D50" s="10">
        <v>62.36</v>
      </c>
      <c r="E50" s="23" t="s">
        <v>20</v>
      </c>
      <c r="F50" s="23" t="s">
        <v>77</v>
      </c>
      <c r="G50" s="26" t="s">
        <v>22</v>
      </c>
      <c r="H50" s="26" t="s">
        <v>145</v>
      </c>
      <c r="I50" s="48" t="s">
        <v>63</v>
      </c>
      <c r="J50" s="8"/>
      <c r="K50" s="64" t="s">
        <v>280</v>
      </c>
    </row>
    <row r="51" spans="1:11" ht="15" customHeight="1" x14ac:dyDescent="0.2">
      <c r="A51" s="18" t="s">
        <v>9</v>
      </c>
      <c r="B51" s="19" t="s">
        <v>238</v>
      </c>
      <c r="C51" s="57">
        <v>1297</v>
      </c>
      <c r="D51" s="65">
        <v>290.32</v>
      </c>
      <c r="E51" s="16" t="s">
        <v>20</v>
      </c>
      <c r="F51" s="16" t="s">
        <v>25</v>
      </c>
      <c r="G51" s="26" t="s">
        <v>27</v>
      </c>
      <c r="H51" s="20" t="s">
        <v>22</v>
      </c>
      <c r="I51" s="4" t="s">
        <v>14</v>
      </c>
      <c r="J51" s="70">
        <v>42381</v>
      </c>
      <c r="K51" s="15" t="s">
        <v>71</v>
      </c>
    </row>
    <row r="52" spans="1:11" ht="15" customHeight="1" x14ac:dyDescent="0.2">
      <c r="A52" s="18" t="s">
        <v>9</v>
      </c>
      <c r="B52" s="19" t="s">
        <v>185</v>
      </c>
      <c r="C52" s="57">
        <v>2</v>
      </c>
      <c r="D52" s="65">
        <v>11.94</v>
      </c>
      <c r="E52" s="16" t="s">
        <v>15</v>
      </c>
      <c r="F52" s="16" t="s">
        <v>16</v>
      </c>
      <c r="G52" s="26" t="s">
        <v>13</v>
      </c>
      <c r="H52" s="20" t="s">
        <v>22</v>
      </c>
      <c r="I52" s="4" t="s">
        <v>14</v>
      </c>
      <c r="J52" s="70">
        <v>42381</v>
      </c>
      <c r="K52" s="15" t="s">
        <v>71</v>
      </c>
    </row>
    <row r="53" spans="1:11" ht="15" customHeight="1" x14ac:dyDescent="0.2">
      <c r="A53" s="18" t="s">
        <v>9</v>
      </c>
      <c r="B53" s="19" t="s">
        <v>188</v>
      </c>
      <c r="C53" s="57">
        <v>847</v>
      </c>
      <c r="D53" s="10">
        <v>108.29</v>
      </c>
      <c r="E53" s="16" t="s">
        <v>20</v>
      </c>
      <c r="F53" s="16" t="s">
        <v>25</v>
      </c>
      <c r="G53" s="26" t="s">
        <v>13</v>
      </c>
      <c r="H53" s="20" t="s">
        <v>22</v>
      </c>
      <c r="I53" s="4" t="s">
        <v>14</v>
      </c>
      <c r="J53" s="70">
        <v>42381</v>
      </c>
      <c r="K53" s="15" t="s">
        <v>71</v>
      </c>
    </row>
    <row r="54" spans="1:11" x14ac:dyDescent="0.2">
      <c r="A54" s="18" t="s">
        <v>9</v>
      </c>
      <c r="B54" s="19" t="s">
        <v>186</v>
      </c>
      <c r="C54" s="57">
        <v>105</v>
      </c>
      <c r="D54" s="5">
        <v>91.18</v>
      </c>
      <c r="E54" s="16" t="s">
        <v>15</v>
      </c>
      <c r="F54" s="16" t="s">
        <v>25</v>
      </c>
      <c r="G54" s="26" t="s">
        <v>13</v>
      </c>
      <c r="H54" s="20" t="s">
        <v>22</v>
      </c>
      <c r="I54" s="4" t="s">
        <v>14</v>
      </c>
      <c r="J54" s="70">
        <v>42381</v>
      </c>
      <c r="K54" s="15" t="s">
        <v>71</v>
      </c>
    </row>
    <row r="55" spans="1:11" ht="15" customHeight="1" x14ac:dyDescent="0.2">
      <c r="A55" s="18" t="s">
        <v>9</v>
      </c>
      <c r="B55" s="19" t="s">
        <v>220</v>
      </c>
      <c r="C55" s="57">
        <v>537</v>
      </c>
      <c r="D55" s="5">
        <v>39.880000000000003</v>
      </c>
      <c r="E55" s="16" t="s">
        <v>45</v>
      </c>
      <c r="F55" s="16" t="s">
        <v>29</v>
      </c>
      <c r="G55" s="20" t="s">
        <v>22</v>
      </c>
      <c r="H55" s="17" t="s">
        <v>47</v>
      </c>
      <c r="I55" s="4" t="s">
        <v>44</v>
      </c>
      <c r="J55" s="4"/>
      <c r="K55" s="15" t="s">
        <v>269</v>
      </c>
    </row>
    <row r="56" spans="1:11" x14ac:dyDescent="0.2">
      <c r="A56" s="18" t="s">
        <v>9</v>
      </c>
      <c r="B56" s="19" t="s">
        <v>223</v>
      </c>
      <c r="C56" s="57">
        <v>0</v>
      </c>
      <c r="D56" s="7">
        <v>48.47</v>
      </c>
      <c r="E56" s="16" t="s">
        <v>20</v>
      </c>
      <c r="F56" s="16" t="s">
        <v>52</v>
      </c>
      <c r="G56" s="20" t="s">
        <v>22</v>
      </c>
      <c r="H56" s="17" t="s">
        <v>12</v>
      </c>
      <c r="I56" s="4" t="s">
        <v>14</v>
      </c>
      <c r="J56" s="70">
        <v>42381</v>
      </c>
      <c r="K56" s="15" t="s">
        <v>71</v>
      </c>
    </row>
    <row r="57" spans="1:11" ht="15" customHeight="1" x14ac:dyDescent="0.2">
      <c r="A57" s="18" t="s">
        <v>9</v>
      </c>
      <c r="B57" s="19" t="s">
        <v>222</v>
      </c>
      <c r="C57" s="57">
        <v>133</v>
      </c>
      <c r="D57" s="7">
        <v>116.07</v>
      </c>
      <c r="E57" s="16" t="s">
        <v>20</v>
      </c>
      <c r="F57" s="16" t="s">
        <v>21</v>
      </c>
      <c r="G57" s="20" t="s">
        <v>22</v>
      </c>
      <c r="H57" s="26" t="s">
        <v>17</v>
      </c>
      <c r="I57" s="4" t="s">
        <v>14</v>
      </c>
      <c r="J57" s="70">
        <v>42381</v>
      </c>
      <c r="K57" s="15" t="s">
        <v>71</v>
      </c>
    </row>
    <row r="58" spans="1:11" ht="15" customHeight="1" x14ac:dyDescent="0.2">
      <c r="A58" s="18" t="s">
        <v>9</v>
      </c>
      <c r="B58" s="19" t="s">
        <v>221</v>
      </c>
      <c r="C58" s="57"/>
      <c r="D58" s="7">
        <v>101.49</v>
      </c>
      <c r="E58" s="16" t="s">
        <v>20</v>
      </c>
      <c r="F58" s="16" t="s">
        <v>25</v>
      </c>
      <c r="G58" s="20" t="s">
        <v>22</v>
      </c>
      <c r="H58" s="26" t="s">
        <v>13</v>
      </c>
      <c r="I58" s="4" t="s">
        <v>14</v>
      </c>
      <c r="J58" s="70">
        <v>42381</v>
      </c>
      <c r="K58" s="15" t="s">
        <v>71</v>
      </c>
    </row>
    <row r="59" spans="1:11" x14ac:dyDescent="0.2">
      <c r="A59" s="18" t="s">
        <v>9</v>
      </c>
      <c r="B59" s="19" t="s">
        <v>227</v>
      </c>
      <c r="C59" s="57">
        <v>109</v>
      </c>
      <c r="D59" s="7">
        <v>54.5</v>
      </c>
      <c r="E59" s="16" t="s">
        <v>20</v>
      </c>
      <c r="F59" s="16" t="s">
        <v>25</v>
      </c>
      <c r="G59" s="20" t="s">
        <v>22</v>
      </c>
      <c r="H59" s="26" t="s">
        <v>27</v>
      </c>
      <c r="I59" s="4" t="s">
        <v>14</v>
      </c>
      <c r="J59" s="70">
        <v>42381</v>
      </c>
      <c r="K59" s="15" t="s">
        <v>71</v>
      </c>
    </row>
    <row r="60" spans="1:11" ht="15" customHeight="1" x14ac:dyDescent="0.2">
      <c r="A60" s="18" t="s">
        <v>9</v>
      </c>
      <c r="B60" s="19" t="s">
        <v>219</v>
      </c>
      <c r="C60" s="57">
        <v>461</v>
      </c>
      <c r="D60" s="7">
        <v>87.79</v>
      </c>
      <c r="E60" s="16" t="s">
        <v>26</v>
      </c>
      <c r="F60" s="16" t="s">
        <v>25</v>
      </c>
      <c r="G60" s="20" t="s">
        <v>22</v>
      </c>
      <c r="H60" s="26" t="s">
        <v>27</v>
      </c>
      <c r="I60" s="4" t="s">
        <v>14</v>
      </c>
      <c r="J60" s="70">
        <v>42381</v>
      </c>
      <c r="K60" s="15" t="s">
        <v>71</v>
      </c>
    </row>
    <row r="61" spans="1:11" ht="15" customHeight="1" x14ac:dyDescent="0.2">
      <c r="A61" s="18" t="s">
        <v>9</v>
      </c>
      <c r="B61" s="19" t="s">
        <v>229</v>
      </c>
      <c r="C61" s="57">
        <v>728</v>
      </c>
      <c r="D61" s="7">
        <v>273.72000000000003</v>
      </c>
      <c r="E61" s="16" t="s">
        <v>20</v>
      </c>
      <c r="F61" s="16" t="s">
        <v>25</v>
      </c>
      <c r="G61" s="20" t="s">
        <v>22</v>
      </c>
      <c r="H61" s="25" t="s">
        <v>268</v>
      </c>
      <c r="I61" s="4" t="s">
        <v>14</v>
      </c>
      <c r="J61" s="70">
        <v>42381</v>
      </c>
      <c r="K61" s="15" t="s">
        <v>71</v>
      </c>
    </row>
    <row r="62" spans="1:11" x14ac:dyDescent="0.2">
      <c r="A62" s="18" t="s">
        <v>9</v>
      </c>
      <c r="B62" s="19" t="s">
        <v>228</v>
      </c>
      <c r="C62" s="57">
        <v>1447</v>
      </c>
      <c r="D62" s="5">
        <v>209.91</v>
      </c>
      <c r="E62" s="16" t="s">
        <v>20</v>
      </c>
      <c r="F62" s="16" t="s">
        <v>38</v>
      </c>
      <c r="G62" s="20" t="s">
        <v>22</v>
      </c>
      <c r="H62" s="26" t="s">
        <v>39</v>
      </c>
      <c r="I62" s="41" t="s">
        <v>37</v>
      </c>
      <c r="J62" s="41" t="s">
        <v>285</v>
      </c>
      <c r="K62" s="15" t="s">
        <v>269</v>
      </c>
    </row>
    <row r="63" spans="1:11" ht="71.25" x14ac:dyDescent="0.25">
      <c r="A63" s="13" t="s">
        <v>60</v>
      </c>
      <c r="B63" s="16" t="s">
        <v>253</v>
      </c>
      <c r="C63" s="5">
        <v>552</v>
      </c>
      <c r="D63" s="5">
        <v>94</v>
      </c>
      <c r="E63" s="16" t="s">
        <v>20</v>
      </c>
      <c r="F63" s="16" t="s">
        <v>61</v>
      </c>
      <c r="G63" s="20" t="s">
        <v>22</v>
      </c>
      <c r="H63" s="26" t="s">
        <v>62</v>
      </c>
      <c r="I63" s="4" t="s">
        <v>63</v>
      </c>
      <c r="J63" s="4" t="s">
        <v>286</v>
      </c>
      <c r="K63" s="63" t="s">
        <v>64</v>
      </c>
    </row>
    <row r="64" spans="1:11" x14ac:dyDescent="0.25">
      <c r="A64" s="13" t="s">
        <v>60</v>
      </c>
      <c r="B64" s="16" t="s">
        <v>255</v>
      </c>
      <c r="C64" s="5">
        <v>615</v>
      </c>
      <c r="D64" s="5">
        <v>74.45</v>
      </c>
      <c r="E64" s="16" t="s">
        <v>29</v>
      </c>
      <c r="F64" s="16" t="s">
        <v>77</v>
      </c>
      <c r="G64" s="20" t="s">
        <v>22</v>
      </c>
      <c r="H64" s="26" t="s">
        <v>78</v>
      </c>
      <c r="I64" s="4" t="s">
        <v>63</v>
      </c>
      <c r="J64" s="4" t="s">
        <v>286</v>
      </c>
      <c r="K64" s="15" t="s">
        <v>71</v>
      </c>
    </row>
    <row r="65" spans="1:11" ht="15" customHeight="1" x14ac:dyDescent="0.25">
      <c r="A65" s="13" t="s">
        <v>60</v>
      </c>
      <c r="B65" s="16" t="s">
        <v>256</v>
      </c>
      <c r="C65" s="5">
        <v>418</v>
      </c>
      <c r="D65" s="5">
        <v>43.32</v>
      </c>
      <c r="E65" s="16" t="s">
        <v>29</v>
      </c>
      <c r="F65" s="16" t="s">
        <v>77</v>
      </c>
      <c r="G65" s="20" t="s">
        <v>22</v>
      </c>
      <c r="H65" s="26" t="s">
        <v>79</v>
      </c>
      <c r="I65" s="4" t="s">
        <v>63</v>
      </c>
      <c r="J65" s="4" t="s">
        <v>286</v>
      </c>
      <c r="K65" s="15" t="s">
        <v>71</v>
      </c>
    </row>
    <row r="66" spans="1:11" ht="15" customHeight="1" x14ac:dyDescent="0.25">
      <c r="A66" s="13" t="s">
        <v>60</v>
      </c>
      <c r="B66" s="16" t="s">
        <v>258</v>
      </c>
      <c r="C66" s="5">
        <v>768</v>
      </c>
      <c r="D66" s="5">
        <v>53.35</v>
      </c>
      <c r="E66" s="16" t="s">
        <v>29</v>
      </c>
      <c r="F66" s="16" t="s">
        <v>77</v>
      </c>
      <c r="G66" s="24" t="s">
        <v>91</v>
      </c>
      <c r="H66" s="26" t="s">
        <v>92</v>
      </c>
      <c r="I66" s="4" t="s">
        <v>63</v>
      </c>
      <c r="J66" s="4" t="s">
        <v>286</v>
      </c>
      <c r="K66" s="15" t="s">
        <v>93</v>
      </c>
    </row>
    <row r="67" spans="1:11" ht="15" customHeight="1" x14ac:dyDescent="0.25">
      <c r="A67" s="13" t="s">
        <v>60</v>
      </c>
      <c r="B67" s="16" t="s">
        <v>261</v>
      </c>
      <c r="C67" s="5">
        <v>953</v>
      </c>
      <c r="D67" s="5">
        <v>25.03</v>
      </c>
      <c r="E67" s="16" t="s">
        <v>29</v>
      </c>
      <c r="F67" s="16" t="s">
        <v>77</v>
      </c>
      <c r="G67" s="20" t="s">
        <v>22</v>
      </c>
      <c r="H67" s="26" t="s">
        <v>92</v>
      </c>
      <c r="I67" s="4" t="s">
        <v>14</v>
      </c>
      <c r="J67" s="70">
        <v>42381</v>
      </c>
      <c r="K67" s="15" t="s">
        <v>71</v>
      </c>
    </row>
    <row r="68" spans="1:11" ht="29.25" customHeight="1" thickBot="1" x14ac:dyDescent="0.3">
      <c r="A68" s="13" t="s">
        <v>60</v>
      </c>
      <c r="B68" s="16" t="s">
        <v>262</v>
      </c>
      <c r="C68" s="5">
        <v>261</v>
      </c>
      <c r="D68" s="5">
        <v>141.61000000000001</v>
      </c>
      <c r="E68" s="16" t="s">
        <v>29</v>
      </c>
      <c r="F68" s="16" t="s">
        <v>77</v>
      </c>
      <c r="G68" s="54" t="s">
        <v>22</v>
      </c>
      <c r="H68" s="26" t="s">
        <v>92</v>
      </c>
      <c r="I68" s="4" t="s">
        <v>14</v>
      </c>
      <c r="J68" s="70">
        <v>42381</v>
      </c>
      <c r="K68" s="15" t="s">
        <v>265</v>
      </c>
    </row>
    <row r="69" spans="1:11" ht="15.75" customHeight="1" thickBot="1" x14ac:dyDescent="0.3">
      <c r="A69" s="13" t="s">
        <v>60</v>
      </c>
      <c r="B69" s="16" t="s">
        <v>264</v>
      </c>
      <c r="C69" s="5">
        <v>347</v>
      </c>
      <c r="D69" s="5">
        <v>43.95</v>
      </c>
      <c r="E69" s="16" t="s">
        <v>29</v>
      </c>
      <c r="F69" s="33" t="s">
        <v>77</v>
      </c>
      <c r="G69" s="53" t="s">
        <v>22</v>
      </c>
      <c r="H69" s="39" t="s">
        <v>92</v>
      </c>
      <c r="I69" s="4" t="s">
        <v>14</v>
      </c>
      <c r="J69" s="70">
        <v>42381</v>
      </c>
      <c r="K69" s="15" t="s">
        <v>71</v>
      </c>
    </row>
    <row r="70" spans="1:11" ht="15" customHeight="1" x14ac:dyDescent="0.25">
      <c r="A70" s="13" t="s">
        <v>60</v>
      </c>
      <c r="B70" s="16" t="s">
        <v>108</v>
      </c>
      <c r="C70" s="5">
        <v>0</v>
      </c>
      <c r="D70" s="5">
        <v>109.23</v>
      </c>
      <c r="E70" s="16" t="s">
        <v>20</v>
      </c>
      <c r="F70" s="16" t="s">
        <v>77</v>
      </c>
      <c r="G70" s="38" t="s">
        <v>22</v>
      </c>
      <c r="H70" s="26" t="s">
        <v>109</v>
      </c>
      <c r="I70" s="4" t="s">
        <v>63</v>
      </c>
      <c r="J70" s="4" t="s">
        <v>286</v>
      </c>
      <c r="K70" s="15" t="s">
        <v>95</v>
      </c>
    </row>
    <row r="71" spans="1:11" ht="15" customHeight="1" x14ac:dyDescent="0.25">
      <c r="A71" s="13" t="s">
        <v>60</v>
      </c>
      <c r="B71" s="16" t="s">
        <v>110</v>
      </c>
      <c r="C71" s="5">
        <v>0</v>
      </c>
      <c r="D71" s="5">
        <v>85.95</v>
      </c>
      <c r="E71" s="16" t="s">
        <v>20</v>
      </c>
      <c r="F71" s="16" t="s">
        <v>82</v>
      </c>
      <c r="G71" s="20" t="s">
        <v>22</v>
      </c>
      <c r="H71" s="26" t="s">
        <v>111</v>
      </c>
      <c r="I71" s="4" t="s">
        <v>63</v>
      </c>
      <c r="J71" s="4" t="s">
        <v>286</v>
      </c>
      <c r="K71" s="15" t="s">
        <v>95</v>
      </c>
    </row>
    <row r="72" spans="1:11" x14ac:dyDescent="0.25">
      <c r="A72" s="13" t="s">
        <v>60</v>
      </c>
      <c r="B72" s="16" t="s">
        <v>112</v>
      </c>
      <c r="C72" s="5">
        <v>0</v>
      </c>
      <c r="D72" s="5">
        <v>139.25</v>
      </c>
      <c r="E72" s="16" t="s">
        <v>29</v>
      </c>
      <c r="F72" s="16" t="s">
        <v>113</v>
      </c>
      <c r="G72" s="20" t="s">
        <v>22</v>
      </c>
      <c r="H72" s="26" t="s">
        <v>114</v>
      </c>
      <c r="I72" s="4" t="s">
        <v>63</v>
      </c>
      <c r="J72" s="4" t="s">
        <v>286</v>
      </c>
      <c r="K72" s="15" t="s">
        <v>71</v>
      </c>
    </row>
    <row r="73" spans="1:11" ht="28.5" customHeight="1" x14ac:dyDescent="0.25">
      <c r="A73" s="13" t="s">
        <v>60</v>
      </c>
      <c r="B73" s="16" t="s">
        <v>123</v>
      </c>
      <c r="C73" s="5">
        <v>943</v>
      </c>
      <c r="D73" s="5">
        <v>14.93</v>
      </c>
      <c r="E73" s="16" t="s">
        <v>29</v>
      </c>
      <c r="F73" s="16" t="s">
        <v>77</v>
      </c>
      <c r="G73" s="20" t="s">
        <v>22</v>
      </c>
      <c r="H73" s="26" t="s">
        <v>92</v>
      </c>
      <c r="I73" s="4" t="s">
        <v>14</v>
      </c>
      <c r="J73" s="70">
        <v>42381</v>
      </c>
      <c r="K73" s="63" t="s">
        <v>124</v>
      </c>
    </row>
    <row r="74" spans="1:11" ht="15" customHeight="1" x14ac:dyDescent="0.25">
      <c r="A74" s="13" t="s">
        <v>60</v>
      </c>
      <c r="B74" s="16" t="s">
        <v>131</v>
      </c>
      <c r="C74" s="5">
        <v>507</v>
      </c>
      <c r="D74" s="5">
        <v>18.149999999999999</v>
      </c>
      <c r="E74" s="16" t="s">
        <v>20</v>
      </c>
      <c r="F74" s="16" t="s">
        <v>77</v>
      </c>
      <c r="G74" s="20" t="s">
        <v>22</v>
      </c>
      <c r="H74" s="26" t="s">
        <v>130</v>
      </c>
      <c r="I74" s="4" t="s">
        <v>63</v>
      </c>
      <c r="J74" s="4" t="s">
        <v>286</v>
      </c>
      <c r="K74" s="63" t="s">
        <v>71</v>
      </c>
    </row>
    <row r="75" spans="1:11" ht="15" customHeight="1" x14ac:dyDescent="0.25">
      <c r="A75" s="13" t="s">
        <v>60</v>
      </c>
      <c r="B75" s="16" t="s">
        <v>142</v>
      </c>
      <c r="C75" s="5">
        <v>937</v>
      </c>
      <c r="D75" s="5">
        <v>36.42</v>
      </c>
      <c r="E75" s="16" t="s">
        <v>29</v>
      </c>
      <c r="F75" s="16" t="s">
        <v>77</v>
      </c>
      <c r="G75" s="20" t="s">
        <v>22</v>
      </c>
      <c r="H75" s="26" t="s">
        <v>143</v>
      </c>
      <c r="I75" s="4" t="s">
        <v>63</v>
      </c>
      <c r="J75" s="4" t="s">
        <v>286</v>
      </c>
      <c r="K75" s="63" t="s">
        <v>71</v>
      </c>
    </row>
    <row r="76" spans="1:11" x14ac:dyDescent="0.25">
      <c r="A76" s="13" t="s">
        <v>60</v>
      </c>
      <c r="B76" s="16" t="s">
        <v>276</v>
      </c>
      <c r="C76" s="5">
        <v>0</v>
      </c>
      <c r="D76" s="5">
        <v>112.82</v>
      </c>
      <c r="E76" s="16" t="s">
        <v>20</v>
      </c>
      <c r="F76" s="16" t="s">
        <v>77</v>
      </c>
      <c r="G76" s="20" t="s">
        <v>22</v>
      </c>
      <c r="H76" s="26" t="s">
        <v>98</v>
      </c>
      <c r="I76" s="4" t="s">
        <v>63</v>
      </c>
      <c r="J76" s="4" t="s">
        <v>286</v>
      </c>
      <c r="K76" s="63" t="s">
        <v>95</v>
      </c>
    </row>
    <row r="77" spans="1:11" ht="15" customHeight="1" x14ac:dyDescent="0.25">
      <c r="A77" s="13" t="s">
        <v>60</v>
      </c>
      <c r="B77" s="16" t="s">
        <v>168</v>
      </c>
      <c r="C77" s="5">
        <v>1072</v>
      </c>
      <c r="D77" s="5">
        <v>744.43</v>
      </c>
      <c r="E77" s="16" t="s">
        <v>20</v>
      </c>
      <c r="F77" s="16" t="s">
        <v>169</v>
      </c>
      <c r="G77" s="20" t="s">
        <v>165</v>
      </c>
      <c r="H77" s="16" t="s">
        <v>153</v>
      </c>
      <c r="I77" s="4" t="s">
        <v>63</v>
      </c>
      <c r="J77" s="4" t="s">
        <v>286</v>
      </c>
      <c r="K77" s="15" t="s">
        <v>170</v>
      </c>
    </row>
    <row r="78" spans="1:11" x14ac:dyDescent="0.25">
      <c r="A78" s="13" t="s">
        <v>60</v>
      </c>
      <c r="B78" s="16" t="s">
        <v>144</v>
      </c>
      <c r="C78" s="5">
        <v>493</v>
      </c>
      <c r="D78" s="5">
        <v>165</v>
      </c>
      <c r="E78" s="16" t="s">
        <v>20</v>
      </c>
      <c r="F78" s="16" t="s">
        <v>126</v>
      </c>
      <c r="G78" s="20" t="s">
        <v>22</v>
      </c>
      <c r="H78" s="26" t="s">
        <v>145</v>
      </c>
      <c r="I78" s="48" t="s">
        <v>63</v>
      </c>
      <c r="J78" s="8"/>
      <c r="K78" s="15" t="s">
        <v>278</v>
      </c>
    </row>
    <row r="79" spans="1:11" ht="15" customHeight="1" x14ac:dyDescent="0.25">
      <c r="A79" s="13" t="s">
        <v>60</v>
      </c>
      <c r="B79" s="16" t="s">
        <v>148</v>
      </c>
      <c r="C79" s="5">
        <v>370</v>
      </c>
      <c r="D79" s="5">
        <v>136.15</v>
      </c>
      <c r="E79" s="16" t="s">
        <v>29</v>
      </c>
      <c r="F79" s="16" t="s">
        <v>77</v>
      </c>
      <c r="G79" s="20" t="s">
        <v>22</v>
      </c>
      <c r="H79" s="26" t="s">
        <v>145</v>
      </c>
      <c r="I79" s="48" t="s">
        <v>63</v>
      </c>
      <c r="J79" s="8"/>
      <c r="K79" s="15" t="s">
        <v>71</v>
      </c>
    </row>
    <row r="80" spans="1:11" ht="15" customHeight="1" x14ac:dyDescent="0.25">
      <c r="A80" s="13" t="s">
        <v>60</v>
      </c>
      <c r="B80" s="16" t="s">
        <v>298</v>
      </c>
      <c r="C80" s="5">
        <v>165.2</v>
      </c>
      <c r="D80" s="5">
        <v>205.31</v>
      </c>
      <c r="E80" s="16" t="s">
        <v>20</v>
      </c>
      <c r="F80" s="16" t="s">
        <v>77</v>
      </c>
      <c r="G80" s="20" t="s">
        <v>22</v>
      </c>
      <c r="H80" s="26" t="s">
        <v>145</v>
      </c>
      <c r="I80" s="48" t="s">
        <v>63</v>
      </c>
      <c r="J80" s="8"/>
      <c r="K80" s="15" t="s">
        <v>71</v>
      </c>
    </row>
    <row r="81" spans="1:11" ht="15" customHeight="1" x14ac:dyDescent="0.25">
      <c r="A81" s="13" t="s">
        <v>60</v>
      </c>
      <c r="B81" s="16" t="s">
        <v>149</v>
      </c>
      <c r="C81" s="5">
        <v>533</v>
      </c>
      <c r="D81" s="5">
        <v>88.74</v>
      </c>
      <c r="E81" s="16" t="s">
        <v>20</v>
      </c>
      <c r="F81" s="16" t="s">
        <v>77</v>
      </c>
      <c r="G81" s="20" t="s">
        <v>22</v>
      </c>
      <c r="H81" s="26" t="s">
        <v>81</v>
      </c>
      <c r="I81" s="48" t="s">
        <v>63</v>
      </c>
      <c r="J81" s="8"/>
      <c r="K81" s="15" t="s">
        <v>71</v>
      </c>
    </row>
    <row r="82" spans="1:11" ht="15" customHeight="1" x14ac:dyDescent="0.25">
      <c r="A82" s="13" t="s">
        <v>60</v>
      </c>
      <c r="B82" s="16" t="s">
        <v>150</v>
      </c>
      <c r="C82" s="5">
        <v>341</v>
      </c>
      <c r="D82" s="5">
        <v>184.36</v>
      </c>
      <c r="E82" s="16" t="s">
        <v>29</v>
      </c>
      <c r="F82" s="16" t="s">
        <v>77</v>
      </c>
      <c r="G82" s="20" t="s">
        <v>22</v>
      </c>
      <c r="H82" s="26" t="s">
        <v>145</v>
      </c>
      <c r="I82" s="48" t="s">
        <v>63</v>
      </c>
      <c r="J82" s="8"/>
      <c r="K82" s="15" t="s">
        <v>71</v>
      </c>
    </row>
    <row r="83" spans="1:11" ht="15" customHeight="1" x14ac:dyDescent="0.25">
      <c r="A83" s="13" t="s">
        <v>60</v>
      </c>
      <c r="B83" s="16" t="s">
        <v>177</v>
      </c>
      <c r="C83" s="5">
        <v>0</v>
      </c>
      <c r="D83" s="5">
        <v>27.7</v>
      </c>
      <c r="E83" s="16" t="s">
        <v>20</v>
      </c>
      <c r="F83" s="16" t="s">
        <v>162</v>
      </c>
      <c r="G83" s="20" t="s">
        <v>22</v>
      </c>
      <c r="H83" s="26" t="s">
        <v>98</v>
      </c>
      <c r="I83" s="8" t="s">
        <v>14</v>
      </c>
      <c r="J83" s="70">
        <v>42381</v>
      </c>
      <c r="K83" s="15" t="s">
        <v>71</v>
      </c>
    </row>
    <row r="84" spans="1:11" x14ac:dyDescent="0.2">
      <c r="A84" s="18" t="s">
        <v>9</v>
      </c>
      <c r="B84" s="19" t="s">
        <v>230</v>
      </c>
      <c r="C84" s="57">
        <v>0</v>
      </c>
      <c r="D84" s="7">
        <v>29.82</v>
      </c>
      <c r="E84" s="16" t="s">
        <v>10</v>
      </c>
      <c r="F84" s="16" t="s">
        <v>23</v>
      </c>
      <c r="G84" s="20" t="s">
        <v>22</v>
      </c>
      <c r="H84" s="24" t="s">
        <v>24</v>
      </c>
      <c r="I84" s="4" t="s">
        <v>14</v>
      </c>
      <c r="J84" s="70">
        <v>42381</v>
      </c>
      <c r="K84" s="15" t="s">
        <v>71</v>
      </c>
    </row>
    <row r="85" spans="1:11" ht="15" customHeight="1" x14ac:dyDescent="0.2">
      <c r="A85" s="18" t="s">
        <v>9</v>
      </c>
      <c r="B85" s="19" t="s">
        <v>210</v>
      </c>
      <c r="C85" s="57">
        <v>417</v>
      </c>
      <c r="D85" s="7">
        <v>31.38</v>
      </c>
      <c r="E85" s="16" t="s">
        <v>15</v>
      </c>
      <c r="F85" s="16" t="s">
        <v>25</v>
      </c>
      <c r="G85" s="20" t="s">
        <v>22</v>
      </c>
      <c r="H85" s="24" t="s">
        <v>24</v>
      </c>
      <c r="I85" s="4" t="s">
        <v>14</v>
      </c>
      <c r="J85" s="70">
        <v>42381</v>
      </c>
      <c r="K85" s="15" t="s">
        <v>71</v>
      </c>
    </row>
    <row r="86" spans="1:11" ht="30" customHeight="1" x14ac:dyDescent="0.2">
      <c r="A86" s="18" t="s">
        <v>9</v>
      </c>
      <c r="B86" s="19" t="s">
        <v>211</v>
      </c>
      <c r="C86" s="57">
        <v>452</v>
      </c>
      <c r="D86" s="7">
        <v>32.1</v>
      </c>
      <c r="E86" s="16" t="s">
        <v>15</v>
      </c>
      <c r="F86" s="16" t="s">
        <v>25</v>
      </c>
      <c r="G86" s="20" t="s">
        <v>22</v>
      </c>
      <c r="H86" s="24" t="s">
        <v>24</v>
      </c>
      <c r="I86" s="4" t="s">
        <v>14</v>
      </c>
      <c r="J86" s="70">
        <v>42381</v>
      </c>
      <c r="K86" s="15" t="s">
        <v>267</v>
      </c>
    </row>
    <row r="87" spans="1:11" x14ac:dyDescent="0.2">
      <c r="A87" s="18" t="s">
        <v>9</v>
      </c>
      <c r="B87" s="19" t="s">
        <v>214</v>
      </c>
      <c r="C87" s="57">
        <v>0</v>
      </c>
      <c r="D87" s="7">
        <v>21.42</v>
      </c>
      <c r="E87" s="16" t="s">
        <v>26</v>
      </c>
      <c r="F87" s="16" t="s">
        <v>23</v>
      </c>
      <c r="G87" s="20" t="s">
        <v>22</v>
      </c>
      <c r="H87" s="20" t="s">
        <v>22</v>
      </c>
      <c r="I87" s="4" t="s">
        <v>14</v>
      </c>
      <c r="J87" s="70">
        <v>42381</v>
      </c>
      <c r="K87" s="15" t="s">
        <v>71</v>
      </c>
    </row>
    <row r="88" spans="1:11" ht="15" customHeight="1" x14ac:dyDescent="0.2">
      <c r="A88" s="18" t="s">
        <v>9</v>
      </c>
      <c r="B88" s="19" t="s">
        <v>216</v>
      </c>
      <c r="C88" s="57">
        <v>177</v>
      </c>
      <c r="D88" s="7">
        <v>22.08</v>
      </c>
      <c r="E88" s="16" t="s">
        <v>29</v>
      </c>
      <c r="F88" s="16" t="s">
        <v>29</v>
      </c>
      <c r="G88" s="20" t="s">
        <v>22</v>
      </c>
      <c r="H88" s="24" t="s">
        <v>24</v>
      </c>
      <c r="I88" s="4" t="s">
        <v>14</v>
      </c>
      <c r="J88" s="70">
        <v>42381</v>
      </c>
      <c r="K88" s="15" t="s">
        <v>71</v>
      </c>
    </row>
    <row r="89" spans="1:11" x14ac:dyDescent="0.2">
      <c r="A89" s="18" t="s">
        <v>9</v>
      </c>
      <c r="B89" s="19" t="s">
        <v>217</v>
      </c>
      <c r="C89" s="57">
        <v>253</v>
      </c>
      <c r="D89" s="7">
        <v>128.94999999999999</v>
      </c>
      <c r="E89" s="16" t="s">
        <v>26</v>
      </c>
      <c r="F89" s="16" t="s">
        <v>31</v>
      </c>
      <c r="G89" s="20" t="s">
        <v>22</v>
      </c>
      <c r="H89" s="24" t="s">
        <v>24</v>
      </c>
      <c r="I89" s="4" t="s">
        <v>14</v>
      </c>
      <c r="J89" s="70">
        <v>42381</v>
      </c>
      <c r="K89" s="15" t="s">
        <v>71</v>
      </c>
    </row>
    <row r="90" spans="1:11" ht="15" customHeight="1" x14ac:dyDescent="0.2">
      <c r="A90" s="18" t="s">
        <v>9</v>
      </c>
      <c r="B90" s="19" t="s">
        <v>212</v>
      </c>
      <c r="C90" s="57">
        <v>1685</v>
      </c>
      <c r="D90" s="7">
        <v>63.31</v>
      </c>
      <c r="E90" s="16" t="s">
        <v>15</v>
      </c>
      <c r="F90" s="16" t="s">
        <v>31</v>
      </c>
      <c r="G90" s="20" t="s">
        <v>22</v>
      </c>
      <c r="H90" s="24" t="s">
        <v>24</v>
      </c>
      <c r="I90" s="4" t="s">
        <v>14</v>
      </c>
      <c r="J90" s="70">
        <v>42381</v>
      </c>
      <c r="K90" s="15" t="s">
        <v>71</v>
      </c>
    </row>
    <row r="91" spans="1:11" ht="15" customHeight="1" x14ac:dyDescent="0.2">
      <c r="A91" s="18" t="s">
        <v>9</v>
      </c>
      <c r="B91" s="19" t="s">
        <v>215</v>
      </c>
      <c r="C91" s="57">
        <v>390</v>
      </c>
      <c r="D91" s="7">
        <v>32.32</v>
      </c>
      <c r="E91" s="16" t="s">
        <v>26</v>
      </c>
      <c r="F91" s="16" t="s">
        <v>25</v>
      </c>
      <c r="G91" s="20" t="s">
        <v>22</v>
      </c>
      <c r="H91" s="20" t="s">
        <v>22</v>
      </c>
      <c r="I91" s="4" t="s">
        <v>14</v>
      </c>
      <c r="J91" s="70">
        <v>42381</v>
      </c>
      <c r="K91" s="15" t="s">
        <v>71</v>
      </c>
    </row>
    <row r="92" spans="1:11" ht="15" customHeight="1" x14ac:dyDescent="0.2">
      <c r="A92" s="18" t="s">
        <v>9</v>
      </c>
      <c r="B92" s="19" t="s">
        <v>231</v>
      </c>
      <c r="C92" s="57">
        <v>0</v>
      </c>
      <c r="D92" s="7">
        <v>37.770000000000003</v>
      </c>
      <c r="E92" s="16" t="s">
        <v>26</v>
      </c>
      <c r="F92" s="16" t="s">
        <v>23</v>
      </c>
      <c r="G92" s="24" t="s">
        <v>24</v>
      </c>
      <c r="H92" s="20" t="s">
        <v>22</v>
      </c>
      <c r="I92" s="4" t="s">
        <v>14</v>
      </c>
      <c r="J92" s="70">
        <v>42381</v>
      </c>
      <c r="K92" s="15" t="s">
        <v>71</v>
      </c>
    </row>
    <row r="93" spans="1:11" ht="15" customHeight="1" x14ac:dyDescent="0.2">
      <c r="A93" s="18" t="s">
        <v>9</v>
      </c>
      <c r="B93" s="19" t="s">
        <v>218</v>
      </c>
      <c r="C93" s="57">
        <v>190</v>
      </c>
      <c r="D93" s="7">
        <v>11.56</v>
      </c>
      <c r="E93" s="16" t="s">
        <v>26</v>
      </c>
      <c r="F93" s="16" t="s">
        <v>31</v>
      </c>
      <c r="G93" s="20" t="s">
        <v>22</v>
      </c>
      <c r="H93" s="24" t="s">
        <v>24</v>
      </c>
      <c r="I93" s="4" t="s">
        <v>14</v>
      </c>
      <c r="J93" s="70">
        <v>42381</v>
      </c>
      <c r="K93" s="15" t="s">
        <v>71</v>
      </c>
    </row>
    <row r="94" spans="1:11" ht="15" customHeight="1" x14ac:dyDescent="0.2">
      <c r="A94" s="18" t="s">
        <v>9</v>
      </c>
      <c r="B94" s="19" t="s">
        <v>225</v>
      </c>
      <c r="C94" s="57">
        <v>156</v>
      </c>
      <c r="D94" s="7">
        <v>9.6300000000000008</v>
      </c>
      <c r="E94" s="16" t="s">
        <v>20</v>
      </c>
      <c r="F94" s="16" t="s">
        <v>31</v>
      </c>
      <c r="G94" s="20" t="s">
        <v>22</v>
      </c>
      <c r="H94" s="24" t="s">
        <v>24</v>
      </c>
      <c r="I94" s="4" t="s">
        <v>14</v>
      </c>
      <c r="J94" s="70">
        <v>42381</v>
      </c>
      <c r="K94" s="15" t="s">
        <v>71</v>
      </c>
    </row>
    <row r="95" spans="1:11" ht="15" customHeight="1" x14ac:dyDescent="0.2">
      <c r="A95" s="18" t="s">
        <v>9</v>
      </c>
      <c r="B95" s="19" t="s">
        <v>232</v>
      </c>
      <c r="C95" s="57">
        <v>0</v>
      </c>
      <c r="D95" s="7">
        <v>6.14</v>
      </c>
      <c r="E95" s="16" t="s">
        <v>26</v>
      </c>
      <c r="F95" s="16" t="s">
        <v>23</v>
      </c>
      <c r="G95" s="24" t="s">
        <v>24</v>
      </c>
      <c r="H95" s="20" t="s">
        <v>22</v>
      </c>
      <c r="I95" s="4" t="s">
        <v>14</v>
      </c>
      <c r="J95" s="70">
        <v>42381</v>
      </c>
      <c r="K95" s="15" t="s">
        <v>71</v>
      </c>
    </row>
    <row r="96" spans="1:11" ht="15" customHeight="1" x14ac:dyDescent="0.2">
      <c r="A96" s="18" t="s">
        <v>9</v>
      </c>
      <c r="B96" s="19" t="s">
        <v>239</v>
      </c>
      <c r="C96" s="57"/>
      <c r="D96" s="7">
        <v>0</v>
      </c>
      <c r="E96" s="7" t="s">
        <v>56</v>
      </c>
      <c r="F96" s="16" t="s">
        <v>240</v>
      </c>
      <c r="G96" s="24" t="s">
        <v>24</v>
      </c>
      <c r="H96" s="24" t="s">
        <v>24</v>
      </c>
      <c r="I96" s="4" t="s">
        <v>14</v>
      </c>
      <c r="J96" s="70">
        <v>42381</v>
      </c>
      <c r="K96" s="15" t="s">
        <v>240</v>
      </c>
    </row>
    <row r="97" spans="1:11" ht="15" customHeight="1" x14ac:dyDescent="0.2">
      <c r="A97" s="18" t="s">
        <v>9</v>
      </c>
      <c r="B97" s="19" t="s">
        <v>226</v>
      </c>
      <c r="C97" s="57">
        <v>98</v>
      </c>
      <c r="D97" s="7">
        <v>7.48</v>
      </c>
      <c r="E97" s="16" t="s">
        <v>20</v>
      </c>
      <c r="F97" s="16" t="s">
        <v>23</v>
      </c>
      <c r="G97" s="20" t="s">
        <v>22</v>
      </c>
      <c r="H97" s="24" t="s">
        <v>24</v>
      </c>
      <c r="I97" s="4" t="s">
        <v>14</v>
      </c>
      <c r="J97" s="70">
        <v>42381</v>
      </c>
      <c r="K97" s="15" t="s">
        <v>71</v>
      </c>
    </row>
    <row r="98" spans="1:11" x14ac:dyDescent="0.2">
      <c r="A98" s="18" t="s">
        <v>9</v>
      </c>
      <c r="B98" s="19" t="s">
        <v>224</v>
      </c>
      <c r="C98" s="57">
        <v>346</v>
      </c>
      <c r="D98" s="5">
        <v>213.42</v>
      </c>
      <c r="E98" s="16" t="s">
        <v>20</v>
      </c>
      <c r="F98" s="16" t="s">
        <v>25</v>
      </c>
      <c r="G98" s="20" t="s">
        <v>22</v>
      </c>
      <c r="H98" s="20" t="s">
        <v>22</v>
      </c>
      <c r="I98" s="4" t="s">
        <v>14</v>
      </c>
      <c r="J98" s="70">
        <v>42381</v>
      </c>
      <c r="K98" s="15" t="s">
        <v>274</v>
      </c>
    </row>
    <row r="99" spans="1:11" ht="15" customHeight="1" x14ac:dyDescent="0.25">
      <c r="A99" s="13" t="s">
        <v>60</v>
      </c>
      <c r="B99" s="16" t="s">
        <v>254</v>
      </c>
      <c r="C99" s="5">
        <v>0</v>
      </c>
      <c r="D99" s="5">
        <v>29.06</v>
      </c>
      <c r="E99" s="16" t="s">
        <v>29</v>
      </c>
      <c r="F99" s="16" t="s">
        <v>75</v>
      </c>
      <c r="G99" s="24" t="s">
        <v>24</v>
      </c>
      <c r="H99" s="20" t="s">
        <v>76</v>
      </c>
      <c r="I99" s="4" t="s">
        <v>63</v>
      </c>
      <c r="J99" s="4" t="s">
        <v>286</v>
      </c>
      <c r="K99" s="15" t="s">
        <v>71</v>
      </c>
    </row>
    <row r="100" spans="1:11" x14ac:dyDescent="0.25">
      <c r="A100" s="13" t="s">
        <v>60</v>
      </c>
      <c r="B100" s="16" t="s">
        <v>257</v>
      </c>
      <c r="C100" s="5">
        <v>547</v>
      </c>
      <c r="D100" s="5">
        <v>106.86</v>
      </c>
      <c r="E100" s="16" t="s">
        <v>29</v>
      </c>
      <c r="F100" s="16" t="s">
        <v>80</v>
      </c>
      <c r="G100" s="20" t="s">
        <v>22</v>
      </c>
      <c r="H100" s="24" t="s">
        <v>81</v>
      </c>
      <c r="I100" s="4" t="s">
        <v>63</v>
      </c>
      <c r="J100" s="4" t="s">
        <v>286</v>
      </c>
      <c r="K100" s="15" t="s">
        <v>71</v>
      </c>
    </row>
    <row r="101" spans="1:11" ht="28.5" x14ac:dyDescent="0.25">
      <c r="A101" s="13" t="s">
        <v>60</v>
      </c>
      <c r="B101" s="16" t="s">
        <v>259</v>
      </c>
      <c r="C101" s="5">
        <v>0</v>
      </c>
      <c r="D101" s="5">
        <v>10.45</v>
      </c>
      <c r="E101" s="16" t="s">
        <v>29</v>
      </c>
      <c r="F101" s="16" t="s">
        <v>75</v>
      </c>
      <c r="G101" s="20" t="s">
        <v>22</v>
      </c>
      <c r="H101" s="24" t="s">
        <v>81</v>
      </c>
      <c r="I101" s="4" t="s">
        <v>63</v>
      </c>
      <c r="J101" s="4" t="s">
        <v>286</v>
      </c>
      <c r="K101" s="63" t="s">
        <v>94</v>
      </c>
    </row>
    <row r="102" spans="1:11" ht="15" customHeight="1" x14ac:dyDescent="0.25">
      <c r="A102" s="13" t="s">
        <v>60</v>
      </c>
      <c r="B102" s="16" t="s">
        <v>260</v>
      </c>
      <c r="C102" s="5">
        <v>0</v>
      </c>
      <c r="D102" s="5">
        <v>9.11</v>
      </c>
      <c r="E102" s="16" t="s">
        <v>29</v>
      </c>
      <c r="F102" s="16" t="s">
        <v>75</v>
      </c>
      <c r="G102" s="20" t="s">
        <v>22</v>
      </c>
      <c r="H102" s="24" t="s">
        <v>81</v>
      </c>
      <c r="I102" s="4" t="s">
        <v>14</v>
      </c>
      <c r="J102" s="70">
        <v>42381</v>
      </c>
      <c r="K102" s="15" t="s">
        <v>71</v>
      </c>
    </row>
    <row r="103" spans="1:11" ht="15" customHeight="1" x14ac:dyDescent="0.25">
      <c r="A103" s="13" t="s">
        <v>60</v>
      </c>
      <c r="B103" s="16" t="s">
        <v>263</v>
      </c>
      <c r="C103" s="5">
        <v>0</v>
      </c>
      <c r="D103" s="5">
        <v>8.39</v>
      </c>
      <c r="E103" s="16" t="s">
        <v>29</v>
      </c>
      <c r="F103" s="16" t="s">
        <v>75</v>
      </c>
      <c r="G103" s="24" t="s">
        <v>24</v>
      </c>
      <c r="H103" s="24" t="s">
        <v>24</v>
      </c>
      <c r="I103" s="4" t="s">
        <v>14</v>
      </c>
      <c r="J103" s="70">
        <v>42381</v>
      </c>
      <c r="K103" s="15" t="s">
        <v>71</v>
      </c>
    </row>
    <row r="104" spans="1:11" x14ac:dyDescent="0.25">
      <c r="A104" s="13" t="s">
        <v>60</v>
      </c>
      <c r="B104" s="16" t="s">
        <v>107</v>
      </c>
      <c r="C104" s="5">
        <v>585</v>
      </c>
      <c r="D104" s="5">
        <v>56.37</v>
      </c>
      <c r="E104" s="16" t="s">
        <v>29</v>
      </c>
      <c r="F104" s="16" t="s">
        <v>80</v>
      </c>
      <c r="G104" s="20" t="s">
        <v>22</v>
      </c>
      <c r="H104" s="24" t="s">
        <v>106</v>
      </c>
      <c r="I104" s="4" t="s">
        <v>63</v>
      </c>
      <c r="J104" s="4" t="s">
        <v>286</v>
      </c>
      <c r="K104" s="15" t="s">
        <v>71</v>
      </c>
    </row>
    <row r="105" spans="1:11" ht="15" customHeight="1" x14ac:dyDescent="0.25">
      <c r="A105" s="13" t="s">
        <v>60</v>
      </c>
      <c r="B105" s="16" t="s">
        <v>292</v>
      </c>
      <c r="C105" s="5">
        <v>111</v>
      </c>
      <c r="D105" s="5">
        <v>139.81</v>
      </c>
      <c r="E105" s="5" t="s">
        <v>29</v>
      </c>
      <c r="F105" s="5" t="s">
        <v>293</v>
      </c>
      <c r="G105" s="20" t="s">
        <v>24</v>
      </c>
      <c r="H105" s="20" t="s">
        <v>46</v>
      </c>
      <c r="I105" s="4" t="s">
        <v>63</v>
      </c>
      <c r="J105" s="4" t="s">
        <v>294</v>
      </c>
      <c r="K105" s="15" t="s">
        <v>71</v>
      </c>
    </row>
    <row r="106" spans="1:11" ht="15" customHeight="1" x14ac:dyDescent="0.25">
      <c r="A106" s="13" t="s">
        <v>60</v>
      </c>
      <c r="B106" s="16" t="s">
        <v>295</v>
      </c>
      <c r="C106" s="5">
        <v>0</v>
      </c>
      <c r="D106" s="5">
        <v>110.62</v>
      </c>
      <c r="E106" s="5" t="s">
        <v>20</v>
      </c>
      <c r="F106" s="5" t="s">
        <v>162</v>
      </c>
      <c r="G106" s="20" t="s">
        <v>24</v>
      </c>
      <c r="H106" s="20" t="s">
        <v>46</v>
      </c>
      <c r="I106" s="4" t="s">
        <v>63</v>
      </c>
      <c r="J106" s="4" t="s">
        <v>296</v>
      </c>
      <c r="K106" s="15" t="s">
        <v>297</v>
      </c>
    </row>
    <row r="107" spans="1:11" ht="15" customHeight="1" x14ac:dyDescent="0.25">
      <c r="A107" s="13" t="s">
        <v>60</v>
      </c>
      <c r="B107" s="16" t="s">
        <v>213</v>
      </c>
      <c r="C107" s="5">
        <v>522</v>
      </c>
      <c r="D107" s="5">
        <v>39.94</v>
      </c>
      <c r="E107" s="16" t="s">
        <v>29</v>
      </c>
      <c r="F107" s="16" t="s">
        <v>77</v>
      </c>
      <c r="G107" s="20" t="s">
        <v>22</v>
      </c>
      <c r="H107" s="24" t="s">
        <v>106</v>
      </c>
      <c r="I107" s="4" t="s">
        <v>63</v>
      </c>
      <c r="J107" s="4" t="s">
        <v>286</v>
      </c>
      <c r="K107" s="15" t="s">
        <v>71</v>
      </c>
    </row>
    <row r="108" spans="1:11" x14ac:dyDescent="0.25">
      <c r="A108" s="13" t="s">
        <v>60</v>
      </c>
      <c r="B108" s="16" t="s">
        <v>115</v>
      </c>
      <c r="C108" s="5">
        <v>0</v>
      </c>
      <c r="D108" s="5">
        <v>70.97</v>
      </c>
      <c r="E108" s="16" t="s">
        <v>29</v>
      </c>
      <c r="F108" s="16" t="s">
        <v>80</v>
      </c>
      <c r="G108" s="20" t="s">
        <v>22</v>
      </c>
      <c r="H108" s="24" t="s">
        <v>106</v>
      </c>
      <c r="I108" s="4" t="s">
        <v>63</v>
      </c>
      <c r="J108" s="4" t="s">
        <v>286</v>
      </c>
      <c r="K108" s="15" t="s">
        <v>71</v>
      </c>
    </row>
    <row r="109" spans="1:11" x14ac:dyDescent="0.25">
      <c r="A109" s="13" t="s">
        <v>60</v>
      </c>
      <c r="B109" s="16" t="s">
        <v>116</v>
      </c>
      <c r="C109" s="5">
        <v>358</v>
      </c>
      <c r="D109" s="5">
        <v>8.1</v>
      </c>
      <c r="E109" s="16" t="s">
        <v>29</v>
      </c>
      <c r="F109" s="16" t="s">
        <v>117</v>
      </c>
      <c r="G109" s="20" t="s">
        <v>22</v>
      </c>
      <c r="H109" s="24" t="s">
        <v>81</v>
      </c>
      <c r="I109" s="4" t="s">
        <v>14</v>
      </c>
      <c r="J109" s="70">
        <v>42381</v>
      </c>
      <c r="K109" s="15" t="s">
        <v>71</v>
      </c>
    </row>
    <row r="110" spans="1:11" x14ac:dyDescent="0.25">
      <c r="A110" s="13" t="s">
        <v>60</v>
      </c>
      <c r="B110" s="16" t="s">
        <v>122</v>
      </c>
      <c r="C110" s="5">
        <v>0</v>
      </c>
      <c r="D110" s="5">
        <v>42.19</v>
      </c>
      <c r="E110" s="16" t="s">
        <v>29</v>
      </c>
      <c r="F110" s="16" t="s">
        <v>75</v>
      </c>
      <c r="G110" s="24" t="s">
        <v>24</v>
      </c>
      <c r="H110" s="24" t="s">
        <v>24</v>
      </c>
      <c r="I110" s="4" t="s">
        <v>63</v>
      </c>
      <c r="J110" s="4" t="s">
        <v>286</v>
      </c>
      <c r="K110" s="15" t="s">
        <v>71</v>
      </c>
    </row>
    <row r="111" spans="1:11" x14ac:dyDescent="0.25">
      <c r="A111" s="13" t="s">
        <v>60</v>
      </c>
      <c r="B111" s="16" t="s">
        <v>138</v>
      </c>
      <c r="C111" s="5">
        <v>0</v>
      </c>
      <c r="D111" s="5">
        <v>45.19</v>
      </c>
      <c r="E111" s="16" t="s">
        <v>29</v>
      </c>
      <c r="F111" s="16" t="s">
        <v>75</v>
      </c>
      <c r="G111" s="20" t="s">
        <v>22</v>
      </c>
      <c r="H111" s="24" t="s">
        <v>81</v>
      </c>
      <c r="I111" s="4" t="s">
        <v>63</v>
      </c>
      <c r="J111" s="4" t="s">
        <v>286</v>
      </c>
      <c r="K111" s="63" t="s">
        <v>71</v>
      </c>
    </row>
    <row r="112" spans="1:11" ht="42" customHeight="1" x14ac:dyDescent="0.25">
      <c r="A112" s="13" t="s">
        <v>60</v>
      </c>
      <c r="B112" s="16" t="s">
        <v>275</v>
      </c>
      <c r="C112" s="5">
        <v>0</v>
      </c>
      <c r="D112" s="5">
        <v>22.59</v>
      </c>
      <c r="E112" s="16" t="s">
        <v>29</v>
      </c>
      <c r="F112" s="16" t="s">
        <v>75</v>
      </c>
      <c r="G112" s="24" t="s">
        <v>24</v>
      </c>
      <c r="H112" s="24" t="s">
        <v>24</v>
      </c>
      <c r="I112" s="4" t="s">
        <v>63</v>
      </c>
      <c r="J112" s="4" t="s">
        <v>286</v>
      </c>
      <c r="K112" s="63" t="s">
        <v>97</v>
      </c>
    </row>
    <row r="113" spans="1:11" x14ac:dyDescent="0.25">
      <c r="A113" s="13" t="s">
        <v>60</v>
      </c>
      <c r="B113" s="16" t="s">
        <v>157</v>
      </c>
      <c r="C113" s="5">
        <v>0</v>
      </c>
      <c r="D113" s="5">
        <v>28.82</v>
      </c>
      <c r="E113" s="16" t="s">
        <v>15</v>
      </c>
      <c r="F113" s="16" t="s">
        <v>75</v>
      </c>
      <c r="G113" s="24" t="s">
        <v>24</v>
      </c>
      <c r="H113" s="20" t="s">
        <v>46</v>
      </c>
      <c r="I113" s="4" t="s">
        <v>63</v>
      </c>
      <c r="J113" s="4" t="s">
        <v>286</v>
      </c>
      <c r="K113" s="63" t="s">
        <v>71</v>
      </c>
    </row>
    <row r="114" spans="1:11" x14ac:dyDescent="0.25">
      <c r="A114" s="13" t="s">
        <v>60</v>
      </c>
      <c r="B114" s="16" t="s">
        <v>158</v>
      </c>
      <c r="C114" s="5">
        <v>534</v>
      </c>
      <c r="D114" s="5">
        <v>92.99</v>
      </c>
      <c r="E114" s="16" t="s">
        <v>20</v>
      </c>
      <c r="F114" s="16" t="s">
        <v>77</v>
      </c>
      <c r="G114" s="20" t="s">
        <v>159</v>
      </c>
      <c r="H114" s="20" t="s">
        <v>46</v>
      </c>
      <c r="I114" s="4" t="s">
        <v>63</v>
      </c>
      <c r="J114" s="4" t="s">
        <v>286</v>
      </c>
      <c r="K114" s="15" t="s">
        <v>160</v>
      </c>
    </row>
    <row r="115" spans="1:11" x14ac:dyDescent="0.25">
      <c r="A115" s="13" t="s">
        <v>60</v>
      </c>
      <c r="B115" s="16" t="s">
        <v>161</v>
      </c>
      <c r="C115" s="5">
        <v>0</v>
      </c>
      <c r="D115" s="5">
        <v>62.05</v>
      </c>
      <c r="E115" s="16" t="s">
        <v>20</v>
      </c>
      <c r="F115" s="16" t="s">
        <v>162</v>
      </c>
      <c r="G115" s="20" t="s">
        <v>22</v>
      </c>
      <c r="H115" s="24" t="s">
        <v>106</v>
      </c>
      <c r="I115" s="4" t="s">
        <v>63</v>
      </c>
      <c r="J115" s="4" t="s">
        <v>286</v>
      </c>
      <c r="K115" s="15" t="s">
        <v>71</v>
      </c>
    </row>
    <row r="116" spans="1:11" ht="15" customHeight="1" x14ac:dyDescent="0.25">
      <c r="A116" s="13" t="s">
        <v>60</v>
      </c>
      <c r="B116" s="16" t="s">
        <v>167</v>
      </c>
      <c r="C116" s="5">
        <v>0</v>
      </c>
      <c r="D116" s="5">
        <v>12.89</v>
      </c>
      <c r="E116" s="16" t="s">
        <v>29</v>
      </c>
      <c r="F116" s="16" t="s">
        <v>75</v>
      </c>
      <c r="G116" s="24" t="s">
        <v>24</v>
      </c>
      <c r="H116" s="20" t="s">
        <v>46</v>
      </c>
      <c r="I116" s="4" t="s">
        <v>63</v>
      </c>
      <c r="J116" s="4" t="s">
        <v>286</v>
      </c>
      <c r="K116" s="15" t="s">
        <v>277</v>
      </c>
    </row>
    <row r="117" spans="1:11" ht="15" customHeight="1" x14ac:dyDescent="0.25">
      <c r="A117" s="13" t="s">
        <v>60</v>
      </c>
      <c r="B117" s="16" t="s">
        <v>171</v>
      </c>
      <c r="C117" s="5">
        <v>346</v>
      </c>
      <c r="D117" s="5">
        <v>52.3</v>
      </c>
      <c r="E117" s="16" t="s">
        <v>20</v>
      </c>
      <c r="F117" s="16" t="s">
        <v>77</v>
      </c>
      <c r="G117" s="20" t="s">
        <v>172</v>
      </c>
      <c r="H117" s="20" t="s">
        <v>46</v>
      </c>
      <c r="I117" s="4" t="s">
        <v>63</v>
      </c>
      <c r="J117" s="4" t="s">
        <v>286</v>
      </c>
      <c r="K117" s="15" t="s">
        <v>173</v>
      </c>
    </row>
    <row r="118" spans="1:11" ht="15" customHeight="1" x14ac:dyDescent="0.25">
      <c r="A118" s="13" t="s">
        <v>60</v>
      </c>
      <c r="B118" s="16" t="s">
        <v>174</v>
      </c>
      <c r="C118" s="5">
        <v>0</v>
      </c>
      <c r="D118" s="5">
        <v>40.98</v>
      </c>
      <c r="E118" s="16" t="s">
        <v>20</v>
      </c>
      <c r="F118" s="16" t="s">
        <v>75</v>
      </c>
      <c r="G118" s="24" t="s">
        <v>24</v>
      </c>
      <c r="H118" s="20" t="s">
        <v>46</v>
      </c>
      <c r="I118" s="4" t="s">
        <v>63</v>
      </c>
      <c r="J118" s="4" t="s">
        <v>286</v>
      </c>
      <c r="K118" s="15" t="s">
        <v>71</v>
      </c>
    </row>
    <row r="119" spans="1:11" ht="15" customHeight="1" x14ac:dyDescent="0.25">
      <c r="A119" s="13" t="s">
        <v>60</v>
      </c>
      <c r="B119" s="16" t="s">
        <v>151</v>
      </c>
      <c r="C119" s="5">
        <v>99</v>
      </c>
      <c r="D119" s="5">
        <v>32.24</v>
      </c>
      <c r="E119" s="16" t="s">
        <v>32</v>
      </c>
      <c r="F119" s="16" t="s">
        <v>75</v>
      </c>
      <c r="G119" s="20" t="s">
        <v>22</v>
      </c>
      <c r="H119" s="24" t="s">
        <v>81</v>
      </c>
      <c r="I119" s="48" t="s">
        <v>63</v>
      </c>
      <c r="J119" s="8"/>
      <c r="K119" s="15" t="s">
        <v>71</v>
      </c>
    </row>
    <row r="120" spans="1:11" x14ac:dyDescent="0.25">
      <c r="A120" s="13" t="s">
        <v>60</v>
      </c>
      <c r="B120" s="16" t="s">
        <v>175</v>
      </c>
      <c r="C120" s="5">
        <v>111</v>
      </c>
      <c r="D120" s="5">
        <v>30.2</v>
      </c>
      <c r="E120" s="16" t="s">
        <v>32</v>
      </c>
      <c r="F120" s="16" t="s">
        <v>176</v>
      </c>
      <c r="G120" s="20" t="s">
        <v>22</v>
      </c>
      <c r="H120" s="24" t="s">
        <v>81</v>
      </c>
      <c r="I120" s="8" t="s">
        <v>14</v>
      </c>
      <c r="J120" s="70">
        <v>42381</v>
      </c>
      <c r="K120" s="15" t="s">
        <v>71</v>
      </c>
    </row>
    <row r="121" spans="1:11" ht="15" customHeight="1" x14ac:dyDescent="0.25">
      <c r="A121" s="13" t="s">
        <v>60</v>
      </c>
      <c r="B121" s="16" t="s">
        <v>180</v>
      </c>
      <c r="C121" s="5">
        <v>111</v>
      </c>
      <c r="D121" s="5">
        <v>10.37</v>
      </c>
      <c r="E121" s="16" t="s">
        <v>20</v>
      </c>
      <c r="F121" s="16" t="s">
        <v>176</v>
      </c>
      <c r="G121" s="20" t="s">
        <v>22</v>
      </c>
      <c r="H121" s="24" t="s">
        <v>81</v>
      </c>
      <c r="I121" s="48" t="s">
        <v>63</v>
      </c>
      <c r="J121" s="8"/>
      <c r="K121" s="15" t="s">
        <v>71</v>
      </c>
    </row>
    <row r="122" spans="1:11" x14ac:dyDescent="0.25">
      <c r="B122" s="59"/>
      <c r="C122" s="60"/>
      <c r="D122" s="60"/>
      <c r="E122" s="59"/>
      <c r="F122" s="59"/>
      <c r="G122" s="62" t="s">
        <v>182</v>
      </c>
      <c r="H122" s="59"/>
      <c r="I122" s="60"/>
      <c r="J122" s="60"/>
    </row>
    <row r="123" spans="1:11" x14ac:dyDescent="0.25">
      <c r="B123" s="59"/>
      <c r="C123" s="60"/>
      <c r="D123" s="60"/>
      <c r="E123" s="59"/>
      <c r="F123" s="59"/>
      <c r="G123" s="61" t="s">
        <v>183</v>
      </c>
      <c r="H123" s="59"/>
      <c r="I123" s="60"/>
      <c r="J123" s="60"/>
    </row>
    <row r="124" spans="1:11" x14ac:dyDescent="0.25">
      <c r="B124" s="59"/>
      <c r="C124" s="60"/>
      <c r="D124" s="60"/>
      <c r="E124" s="59"/>
      <c r="F124" s="59"/>
      <c r="G124" s="28" t="s">
        <v>181</v>
      </c>
      <c r="H124" s="59"/>
      <c r="I124" s="60"/>
      <c r="J124" s="60"/>
    </row>
    <row r="126" spans="1:11" x14ac:dyDescent="0.25">
      <c r="C126" s="11" t="s">
        <v>310</v>
      </c>
      <c r="D126" s="11">
        <f>SUM(D2:D121)</f>
        <v>10273.509999999997</v>
      </c>
    </row>
  </sheetData>
  <sortState ref="A2:K122">
    <sortCondition sortBy="cellColor" ref="G2:G122" dxfId="7"/>
    <sortCondition descending="1" sortBy="cellColor" ref="G2:G122" dxfId="6"/>
    <sortCondition sortBy="cellColor" ref="H2:H122" dxfId="5"/>
    <sortCondition descending="1" sortBy="cellColor" ref="H2:H122" dxfId="4"/>
  </sortState>
  <printOptions horizontalCentered="1" verticalCentered="1"/>
  <pageMargins left="0.23622047244094491" right="0.23622047244094491" top="0.59055118110236227" bottom="0.59055118110236227" header="0.31496062992125984" footer="0.31496062992125984"/>
  <pageSetup paperSize="17" scale="67" fitToHeight="2" orientation="landscape" r:id="rId1"/>
  <headerFooter>
    <oddHeader>&amp;C&amp;F&amp;RDMK</oddHeader>
    <oddFooter>&amp;LDMK&amp;CSpruce Beetle Working Group Jan. 8/15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topLeftCell="B28" zoomScale="80" zoomScaleNormal="80" workbookViewId="0">
      <selection activeCell="B78" sqref="B78"/>
    </sheetView>
  </sheetViews>
  <sheetFormatPr defaultRowHeight="15" x14ac:dyDescent="0.25"/>
  <cols>
    <col min="1" max="1" width="10.85546875" style="12" hidden="1" customWidth="1"/>
    <col min="2" max="2" width="16.28515625" style="12" customWidth="1"/>
    <col min="3" max="3" width="10.140625" style="11" customWidth="1"/>
    <col min="4" max="4" width="9.140625" style="11"/>
    <col min="5" max="5" width="18" style="12" customWidth="1"/>
    <col min="6" max="6" width="51.140625" style="12" bestFit="1" customWidth="1"/>
    <col min="7" max="7" width="40" style="12" bestFit="1" customWidth="1"/>
    <col min="8" max="8" width="36.42578125" style="12" bestFit="1" customWidth="1"/>
    <col min="9" max="9" width="16.140625" style="11" customWidth="1"/>
    <col min="10" max="10" width="21.5703125" style="11" customWidth="1"/>
    <col min="11" max="11" width="47.28515625" style="42" customWidth="1"/>
    <col min="12" max="16384" width="9.140625" style="12"/>
  </cols>
  <sheetData>
    <row r="1" spans="1:11" ht="29.25" thickBot="1" x14ac:dyDescent="0.3">
      <c r="A1" s="4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284</v>
      </c>
      <c r="K1" s="50" t="s">
        <v>299</v>
      </c>
    </row>
    <row r="2" spans="1:11" ht="15" customHeight="1" thickTop="1" x14ac:dyDescent="0.25">
      <c r="A2" s="13" t="s">
        <v>60</v>
      </c>
      <c r="B2" s="16" t="s">
        <v>134</v>
      </c>
      <c r="C2" s="5">
        <v>1124</v>
      </c>
      <c r="D2" s="5">
        <v>11.26</v>
      </c>
      <c r="E2" s="16" t="s">
        <v>32</v>
      </c>
      <c r="F2" s="16" t="s">
        <v>135</v>
      </c>
      <c r="G2" s="17" t="s">
        <v>83</v>
      </c>
      <c r="H2" s="17" t="s">
        <v>136</v>
      </c>
      <c r="I2" s="4" t="s">
        <v>63</v>
      </c>
      <c r="J2" s="4" t="s">
        <v>286</v>
      </c>
      <c r="K2" s="15" t="s">
        <v>137</v>
      </c>
    </row>
    <row r="3" spans="1:11" x14ac:dyDescent="0.25">
      <c r="A3" s="13" t="s">
        <v>60</v>
      </c>
      <c r="B3" s="43" t="s">
        <v>209</v>
      </c>
      <c r="C3" s="5">
        <v>202</v>
      </c>
      <c r="D3" s="5">
        <v>21.75</v>
      </c>
      <c r="E3" s="16" t="s">
        <v>20</v>
      </c>
      <c r="F3" s="16" t="s">
        <v>69</v>
      </c>
      <c r="G3" s="17" t="s">
        <v>33</v>
      </c>
      <c r="H3" s="26" t="s">
        <v>70</v>
      </c>
      <c r="I3" s="4" t="s">
        <v>63</v>
      </c>
      <c r="J3" s="4" t="s">
        <v>286</v>
      </c>
      <c r="K3" s="15" t="s">
        <v>71</v>
      </c>
    </row>
    <row r="4" spans="1:11" ht="15" customHeight="1" x14ac:dyDescent="0.25">
      <c r="A4" s="13" t="s">
        <v>60</v>
      </c>
      <c r="B4" s="16" t="s">
        <v>248</v>
      </c>
      <c r="C4" s="5">
        <v>1550</v>
      </c>
      <c r="D4" s="5">
        <v>112.98</v>
      </c>
      <c r="E4" s="16" t="s">
        <v>20</v>
      </c>
      <c r="F4" s="16" t="s">
        <v>86</v>
      </c>
      <c r="G4" s="17" t="s">
        <v>87</v>
      </c>
      <c r="H4" s="26" t="s">
        <v>88</v>
      </c>
      <c r="I4" s="4" t="s">
        <v>63</v>
      </c>
      <c r="J4" s="4" t="s">
        <v>286</v>
      </c>
      <c r="K4" s="15" t="s">
        <v>71</v>
      </c>
    </row>
    <row r="5" spans="1:11" ht="15" customHeight="1" x14ac:dyDescent="0.25">
      <c r="A5" s="13" t="s">
        <v>60</v>
      </c>
      <c r="B5" s="16" t="s">
        <v>246</v>
      </c>
      <c r="C5" s="5">
        <v>891</v>
      </c>
      <c r="D5" s="5">
        <v>17.55</v>
      </c>
      <c r="E5" s="16" t="s">
        <v>20</v>
      </c>
      <c r="F5" s="16" t="s">
        <v>86</v>
      </c>
      <c r="G5" s="17" t="s">
        <v>89</v>
      </c>
      <c r="H5" s="26" t="s">
        <v>90</v>
      </c>
      <c r="I5" s="4" t="s">
        <v>63</v>
      </c>
      <c r="J5" s="4" t="s">
        <v>286</v>
      </c>
      <c r="K5" s="15" t="s">
        <v>71</v>
      </c>
    </row>
    <row r="6" spans="1:11" ht="15" customHeight="1" x14ac:dyDescent="0.25">
      <c r="A6" s="13" t="s">
        <v>60</v>
      </c>
      <c r="B6" s="16" t="s">
        <v>247</v>
      </c>
      <c r="C6" s="5">
        <v>1045</v>
      </c>
      <c r="D6" s="5">
        <v>20.21</v>
      </c>
      <c r="E6" s="16" t="s">
        <v>20</v>
      </c>
      <c r="F6" s="16" t="s">
        <v>69</v>
      </c>
      <c r="G6" s="17" t="s">
        <v>33</v>
      </c>
      <c r="H6" s="26" t="s">
        <v>70</v>
      </c>
      <c r="I6" s="4" t="s">
        <v>63</v>
      </c>
      <c r="J6" s="4" t="s">
        <v>286</v>
      </c>
      <c r="K6" s="15" t="s">
        <v>96</v>
      </c>
    </row>
    <row r="7" spans="1:11" x14ac:dyDescent="0.25">
      <c r="A7" s="13" t="s">
        <v>60</v>
      </c>
      <c r="B7" s="16" t="s">
        <v>104</v>
      </c>
      <c r="C7" s="5">
        <v>1554</v>
      </c>
      <c r="D7" s="5">
        <v>48.08</v>
      </c>
      <c r="E7" s="16" t="s">
        <v>20</v>
      </c>
      <c r="F7" s="16" t="s">
        <v>100</v>
      </c>
      <c r="G7" s="17" t="s">
        <v>89</v>
      </c>
      <c r="H7" s="26" t="s">
        <v>70</v>
      </c>
      <c r="I7" s="4" t="s">
        <v>63</v>
      </c>
      <c r="J7" s="4" t="s">
        <v>286</v>
      </c>
      <c r="K7" s="15" t="s">
        <v>105</v>
      </c>
    </row>
    <row r="8" spans="1:11" ht="42.75" x14ac:dyDescent="0.25">
      <c r="A8" s="13" t="s">
        <v>60</v>
      </c>
      <c r="B8" s="16" t="s">
        <v>118</v>
      </c>
      <c r="C8" s="5">
        <v>1458</v>
      </c>
      <c r="D8" s="5">
        <v>8.0399999999999991</v>
      </c>
      <c r="E8" s="16" t="s">
        <v>20</v>
      </c>
      <c r="F8" s="16" t="s">
        <v>119</v>
      </c>
      <c r="G8" s="17" t="s">
        <v>245</v>
      </c>
      <c r="H8" s="16" t="s">
        <v>120</v>
      </c>
      <c r="I8" s="4" t="s">
        <v>63</v>
      </c>
      <c r="J8" s="4" t="s">
        <v>286</v>
      </c>
      <c r="K8" s="15" t="s">
        <v>121</v>
      </c>
    </row>
    <row r="9" spans="1:11" ht="15" customHeight="1" x14ac:dyDescent="0.25">
      <c r="A9" s="13" t="s">
        <v>60</v>
      </c>
      <c r="B9" s="16" t="s">
        <v>125</v>
      </c>
      <c r="C9" s="5">
        <v>1427</v>
      </c>
      <c r="D9" s="5">
        <v>177.64</v>
      </c>
      <c r="E9" s="16" t="s">
        <v>20</v>
      </c>
      <c r="F9" s="16" t="s">
        <v>126</v>
      </c>
      <c r="G9" s="17" t="s">
        <v>127</v>
      </c>
      <c r="H9" s="26" t="s">
        <v>128</v>
      </c>
      <c r="I9" s="4" t="s">
        <v>63</v>
      </c>
      <c r="J9" s="4" t="s">
        <v>286</v>
      </c>
      <c r="K9" s="15" t="s">
        <v>105</v>
      </c>
    </row>
    <row r="10" spans="1:11" ht="15" customHeight="1" x14ac:dyDescent="0.25">
      <c r="A10" s="13" t="s">
        <v>60</v>
      </c>
      <c r="B10" s="16" t="s">
        <v>129</v>
      </c>
      <c r="C10" s="5">
        <v>1123</v>
      </c>
      <c r="D10" s="5">
        <v>13.2</v>
      </c>
      <c r="E10" s="16" t="s">
        <v>20</v>
      </c>
      <c r="F10" s="16" t="s">
        <v>82</v>
      </c>
      <c r="G10" s="17" t="s">
        <v>87</v>
      </c>
      <c r="H10" s="26" t="s">
        <v>130</v>
      </c>
      <c r="I10" s="4" t="s">
        <v>63</v>
      </c>
      <c r="J10" s="4" t="s">
        <v>286</v>
      </c>
      <c r="K10" s="15" t="s">
        <v>105</v>
      </c>
    </row>
    <row r="11" spans="1:11" ht="15" customHeight="1" x14ac:dyDescent="0.25">
      <c r="A11" s="13" t="s">
        <v>60</v>
      </c>
      <c r="B11" s="16" t="s">
        <v>132</v>
      </c>
      <c r="C11" s="5">
        <v>1915</v>
      </c>
      <c r="D11" s="5">
        <v>7.08</v>
      </c>
      <c r="E11" s="16" t="s">
        <v>20</v>
      </c>
      <c r="F11" s="16" t="s">
        <v>82</v>
      </c>
      <c r="G11" s="17" t="s">
        <v>133</v>
      </c>
      <c r="H11" s="26" t="s">
        <v>130</v>
      </c>
      <c r="I11" s="4" t="s">
        <v>63</v>
      </c>
      <c r="J11" s="4" t="s">
        <v>286</v>
      </c>
      <c r="K11" s="15" t="s">
        <v>71</v>
      </c>
    </row>
    <row r="12" spans="1:11" ht="29.25" customHeight="1" thickBot="1" x14ac:dyDescent="0.3">
      <c r="A12" s="13" t="s">
        <v>60</v>
      </c>
      <c r="B12" s="16" t="s">
        <v>155</v>
      </c>
      <c r="C12" s="9">
        <v>1114.7</v>
      </c>
      <c r="D12" s="5">
        <v>80.95</v>
      </c>
      <c r="E12" s="16" t="s">
        <v>20</v>
      </c>
      <c r="F12" s="16" t="s">
        <v>156</v>
      </c>
      <c r="G12" s="45" t="s">
        <v>89</v>
      </c>
      <c r="H12" s="26" t="s">
        <v>101</v>
      </c>
      <c r="I12" s="4" t="s">
        <v>63</v>
      </c>
      <c r="J12" s="4" t="s">
        <v>286</v>
      </c>
      <c r="K12" s="15" t="s">
        <v>71</v>
      </c>
    </row>
    <row r="13" spans="1:11" ht="15.75" customHeight="1" thickBot="1" x14ac:dyDescent="0.3">
      <c r="A13" s="13" t="s">
        <v>60</v>
      </c>
      <c r="B13" s="16" t="s">
        <v>234</v>
      </c>
      <c r="C13" s="5">
        <v>0</v>
      </c>
      <c r="D13" s="5">
        <v>5</v>
      </c>
      <c r="E13" s="16" t="s">
        <v>20</v>
      </c>
      <c r="F13" s="33" t="s">
        <v>152</v>
      </c>
      <c r="G13" s="68" t="s">
        <v>153</v>
      </c>
      <c r="H13" s="55" t="s">
        <v>154</v>
      </c>
      <c r="I13" s="4" t="s">
        <v>63</v>
      </c>
      <c r="J13" s="4" t="s">
        <v>286</v>
      </c>
      <c r="K13" s="15" t="s">
        <v>281</v>
      </c>
    </row>
    <row r="14" spans="1:11" ht="42.75" x14ac:dyDescent="0.25">
      <c r="A14" s="13" t="s">
        <v>60</v>
      </c>
      <c r="B14" s="16" t="s">
        <v>250</v>
      </c>
      <c r="C14" s="5">
        <v>2957</v>
      </c>
      <c r="D14" s="5">
        <v>40.89</v>
      </c>
      <c r="E14" s="16" t="s">
        <v>20</v>
      </c>
      <c r="F14" s="16" t="s">
        <v>65</v>
      </c>
      <c r="G14" s="44" t="s">
        <v>72</v>
      </c>
      <c r="H14" s="20" t="s">
        <v>73</v>
      </c>
      <c r="I14" s="4" t="s">
        <v>63</v>
      </c>
      <c r="J14" s="4" t="s">
        <v>286</v>
      </c>
      <c r="K14" s="63" t="s">
        <v>74</v>
      </c>
    </row>
    <row r="15" spans="1:11" ht="28.5" x14ac:dyDescent="0.25">
      <c r="A15" s="13" t="s">
        <v>60</v>
      </c>
      <c r="B15" s="16" t="s">
        <v>99</v>
      </c>
      <c r="C15" s="5">
        <v>1632</v>
      </c>
      <c r="D15" s="5">
        <v>137.18</v>
      </c>
      <c r="E15" s="16" t="s">
        <v>20</v>
      </c>
      <c r="F15" s="16" t="s">
        <v>100</v>
      </c>
      <c r="G15" s="17" t="s">
        <v>101</v>
      </c>
      <c r="H15" s="24" t="s">
        <v>102</v>
      </c>
      <c r="I15" s="4" t="s">
        <v>63</v>
      </c>
      <c r="J15" s="4" t="s">
        <v>286</v>
      </c>
      <c r="K15" s="15" t="s">
        <v>103</v>
      </c>
    </row>
    <row r="16" spans="1:11" x14ac:dyDescent="0.25">
      <c r="A16" s="13" t="s">
        <v>60</v>
      </c>
      <c r="B16" s="16" t="s">
        <v>251</v>
      </c>
      <c r="C16" s="5">
        <v>2806</v>
      </c>
      <c r="D16" s="5">
        <v>52.29</v>
      </c>
      <c r="E16" s="16" t="s">
        <v>20</v>
      </c>
      <c r="F16" s="16" t="s">
        <v>65</v>
      </c>
      <c r="G16" s="25" t="s">
        <v>66</v>
      </c>
      <c r="H16" s="17" t="s">
        <v>67</v>
      </c>
      <c r="I16" s="4" t="s">
        <v>63</v>
      </c>
      <c r="J16" s="4" t="s">
        <v>286</v>
      </c>
      <c r="K16" s="15" t="s">
        <v>68</v>
      </c>
    </row>
    <row r="17" spans="1:11" ht="28.5" customHeight="1" x14ac:dyDescent="0.25">
      <c r="A17" s="13" t="s">
        <v>60</v>
      </c>
      <c r="B17" s="16" t="s">
        <v>252</v>
      </c>
      <c r="C17" s="5">
        <v>1580</v>
      </c>
      <c r="D17" s="5">
        <v>19.03</v>
      </c>
      <c r="E17" s="16" t="s">
        <v>20</v>
      </c>
      <c r="F17" s="16" t="s">
        <v>82</v>
      </c>
      <c r="G17" s="25" t="s">
        <v>83</v>
      </c>
      <c r="H17" s="17" t="s">
        <v>84</v>
      </c>
      <c r="I17" s="4" t="s">
        <v>63</v>
      </c>
      <c r="J17" s="4" t="s">
        <v>286</v>
      </c>
      <c r="K17" s="63" t="s">
        <v>85</v>
      </c>
    </row>
    <row r="18" spans="1:11" ht="15" customHeight="1" x14ac:dyDescent="0.25">
      <c r="A18" s="13" t="s">
        <v>60</v>
      </c>
      <c r="B18" s="16" t="s">
        <v>139</v>
      </c>
      <c r="C18" s="5">
        <v>787</v>
      </c>
      <c r="D18" s="5">
        <v>76.81</v>
      </c>
      <c r="E18" s="16" t="s">
        <v>20</v>
      </c>
      <c r="F18" s="16" t="s">
        <v>82</v>
      </c>
      <c r="G18" s="25" t="s">
        <v>140</v>
      </c>
      <c r="H18" s="26" t="s">
        <v>141</v>
      </c>
      <c r="I18" s="4" t="s">
        <v>63</v>
      </c>
      <c r="J18" s="4" t="s">
        <v>286</v>
      </c>
      <c r="K18" s="15" t="s">
        <v>71</v>
      </c>
    </row>
    <row r="19" spans="1:11" ht="15" customHeight="1" x14ac:dyDescent="0.25">
      <c r="A19" s="13" t="s">
        <v>60</v>
      </c>
      <c r="B19" s="16" t="s">
        <v>163</v>
      </c>
      <c r="C19" s="5">
        <v>549</v>
      </c>
      <c r="D19" s="5">
        <v>16.63</v>
      </c>
      <c r="E19" s="16" t="s">
        <v>15</v>
      </c>
      <c r="F19" s="16" t="s">
        <v>164</v>
      </c>
      <c r="G19" s="26" t="s">
        <v>165</v>
      </c>
      <c r="H19" s="26" t="s">
        <v>166</v>
      </c>
      <c r="I19" s="4" t="s">
        <v>63</v>
      </c>
      <c r="J19" s="4" t="s">
        <v>286</v>
      </c>
      <c r="K19" s="15" t="s">
        <v>277</v>
      </c>
    </row>
    <row r="20" spans="1:11" x14ac:dyDescent="0.25">
      <c r="A20" s="13" t="s">
        <v>60</v>
      </c>
      <c r="B20" s="16" t="s">
        <v>146</v>
      </c>
      <c r="C20" s="5">
        <v>574</v>
      </c>
      <c r="D20" s="5">
        <v>196.55</v>
      </c>
      <c r="E20" s="16" t="s">
        <v>20</v>
      </c>
      <c r="F20" s="16" t="s">
        <v>77</v>
      </c>
      <c r="G20" s="26" t="s">
        <v>22</v>
      </c>
      <c r="H20" s="26" t="s">
        <v>145</v>
      </c>
      <c r="I20" s="48" t="s">
        <v>63</v>
      </c>
      <c r="J20" s="8"/>
      <c r="K20" s="27" t="s">
        <v>279</v>
      </c>
    </row>
    <row r="21" spans="1:11" ht="28.5" x14ac:dyDescent="0.25">
      <c r="A21" s="13" t="s">
        <v>60</v>
      </c>
      <c r="B21" s="16" t="s">
        <v>147</v>
      </c>
      <c r="C21" s="5">
        <v>499</v>
      </c>
      <c r="D21" s="5">
        <v>62.36</v>
      </c>
      <c r="E21" s="16" t="s">
        <v>20</v>
      </c>
      <c r="F21" s="16" t="s">
        <v>77</v>
      </c>
      <c r="G21" s="26" t="s">
        <v>22</v>
      </c>
      <c r="H21" s="26" t="s">
        <v>145</v>
      </c>
      <c r="I21" s="48" t="s">
        <v>63</v>
      </c>
      <c r="J21" s="8"/>
      <c r="K21" s="64" t="s">
        <v>280</v>
      </c>
    </row>
    <row r="22" spans="1:11" ht="71.25" x14ac:dyDescent="0.25">
      <c r="A22" s="13" t="s">
        <v>60</v>
      </c>
      <c r="B22" s="16" t="s">
        <v>253</v>
      </c>
      <c r="C22" s="5">
        <v>552</v>
      </c>
      <c r="D22" s="5">
        <v>94</v>
      </c>
      <c r="E22" s="16" t="s">
        <v>20</v>
      </c>
      <c r="F22" s="16" t="s">
        <v>61</v>
      </c>
      <c r="G22" s="20" t="s">
        <v>22</v>
      </c>
      <c r="H22" s="26" t="s">
        <v>62</v>
      </c>
      <c r="I22" s="4" t="s">
        <v>63</v>
      </c>
      <c r="J22" s="4" t="s">
        <v>286</v>
      </c>
      <c r="K22" s="63" t="s">
        <v>64</v>
      </c>
    </row>
    <row r="23" spans="1:11" ht="15" customHeight="1" x14ac:dyDescent="0.25">
      <c r="A23" s="13" t="s">
        <v>60</v>
      </c>
      <c r="B23" s="16" t="s">
        <v>255</v>
      </c>
      <c r="C23" s="5">
        <v>615</v>
      </c>
      <c r="D23" s="5">
        <v>74.45</v>
      </c>
      <c r="E23" s="16" t="s">
        <v>29</v>
      </c>
      <c r="F23" s="16" t="s">
        <v>77</v>
      </c>
      <c r="G23" s="20" t="s">
        <v>22</v>
      </c>
      <c r="H23" s="26" t="s">
        <v>78</v>
      </c>
      <c r="I23" s="4" t="s">
        <v>63</v>
      </c>
      <c r="J23" s="4" t="s">
        <v>286</v>
      </c>
      <c r="K23" s="15" t="s">
        <v>71</v>
      </c>
    </row>
    <row r="24" spans="1:11" ht="15" customHeight="1" x14ac:dyDescent="0.25">
      <c r="A24" s="13" t="s">
        <v>60</v>
      </c>
      <c r="B24" s="16" t="s">
        <v>256</v>
      </c>
      <c r="C24" s="5">
        <v>418</v>
      </c>
      <c r="D24" s="5">
        <v>43.32</v>
      </c>
      <c r="E24" s="16" t="s">
        <v>29</v>
      </c>
      <c r="F24" s="16" t="s">
        <v>77</v>
      </c>
      <c r="G24" s="20" t="s">
        <v>22</v>
      </c>
      <c r="H24" s="26" t="s">
        <v>79</v>
      </c>
      <c r="I24" s="4" t="s">
        <v>63</v>
      </c>
      <c r="J24" s="4" t="s">
        <v>286</v>
      </c>
      <c r="K24" s="15" t="s">
        <v>71</v>
      </c>
    </row>
    <row r="25" spans="1:11" ht="15" customHeight="1" x14ac:dyDescent="0.25">
      <c r="A25" s="13" t="s">
        <v>60</v>
      </c>
      <c r="B25" s="16" t="s">
        <v>258</v>
      </c>
      <c r="C25" s="5">
        <v>768</v>
      </c>
      <c r="D25" s="5">
        <v>53.35</v>
      </c>
      <c r="E25" s="16" t="s">
        <v>29</v>
      </c>
      <c r="F25" s="16" t="s">
        <v>77</v>
      </c>
      <c r="G25" s="24" t="s">
        <v>91</v>
      </c>
      <c r="H25" s="26" t="s">
        <v>92</v>
      </c>
      <c r="I25" s="4" t="s">
        <v>63</v>
      </c>
      <c r="J25" s="4" t="s">
        <v>286</v>
      </c>
      <c r="K25" s="15" t="s">
        <v>93</v>
      </c>
    </row>
    <row r="26" spans="1:11" ht="15" customHeight="1" x14ac:dyDescent="0.25">
      <c r="A26" s="13" t="s">
        <v>60</v>
      </c>
      <c r="B26" s="16" t="s">
        <v>108</v>
      </c>
      <c r="C26" s="5">
        <v>0</v>
      </c>
      <c r="D26" s="5">
        <v>109.23</v>
      </c>
      <c r="E26" s="16" t="s">
        <v>20</v>
      </c>
      <c r="F26" s="16" t="s">
        <v>77</v>
      </c>
      <c r="G26" s="20" t="s">
        <v>22</v>
      </c>
      <c r="H26" s="26" t="s">
        <v>109</v>
      </c>
      <c r="I26" s="4" t="s">
        <v>63</v>
      </c>
      <c r="J26" s="4" t="s">
        <v>286</v>
      </c>
      <c r="K26" s="15" t="s">
        <v>95</v>
      </c>
    </row>
    <row r="27" spans="1:11" ht="15" customHeight="1" x14ac:dyDescent="0.25">
      <c r="A27" s="13" t="s">
        <v>60</v>
      </c>
      <c r="B27" s="16" t="s">
        <v>110</v>
      </c>
      <c r="C27" s="5">
        <v>0</v>
      </c>
      <c r="D27" s="5">
        <v>85.95</v>
      </c>
      <c r="E27" s="16" t="s">
        <v>20</v>
      </c>
      <c r="F27" s="16" t="s">
        <v>82</v>
      </c>
      <c r="G27" s="20" t="s">
        <v>22</v>
      </c>
      <c r="H27" s="26" t="s">
        <v>111</v>
      </c>
      <c r="I27" s="4" t="s">
        <v>63</v>
      </c>
      <c r="J27" s="4" t="s">
        <v>286</v>
      </c>
      <c r="K27" s="15" t="s">
        <v>95</v>
      </c>
    </row>
    <row r="28" spans="1:11" ht="15" customHeight="1" x14ac:dyDescent="0.25">
      <c r="A28" s="13" t="s">
        <v>60</v>
      </c>
      <c r="B28" s="16" t="s">
        <v>112</v>
      </c>
      <c r="C28" s="5">
        <v>0</v>
      </c>
      <c r="D28" s="5">
        <v>139.25</v>
      </c>
      <c r="E28" s="16" t="s">
        <v>29</v>
      </c>
      <c r="F28" s="16" t="s">
        <v>113</v>
      </c>
      <c r="G28" s="20" t="s">
        <v>22</v>
      </c>
      <c r="H28" s="26" t="s">
        <v>114</v>
      </c>
      <c r="I28" s="4" t="s">
        <v>63</v>
      </c>
      <c r="J28" s="4" t="s">
        <v>286</v>
      </c>
      <c r="K28" s="15" t="s">
        <v>71</v>
      </c>
    </row>
    <row r="29" spans="1:11" ht="15" customHeight="1" x14ac:dyDescent="0.25">
      <c r="A29" s="13" t="s">
        <v>60</v>
      </c>
      <c r="B29" s="16" t="s">
        <v>131</v>
      </c>
      <c r="C29" s="5">
        <v>507</v>
      </c>
      <c r="D29" s="5">
        <v>18.149999999999999</v>
      </c>
      <c r="E29" s="16" t="s">
        <v>20</v>
      </c>
      <c r="F29" s="16" t="s">
        <v>77</v>
      </c>
      <c r="G29" s="20" t="s">
        <v>22</v>
      </c>
      <c r="H29" s="26" t="s">
        <v>130</v>
      </c>
      <c r="I29" s="4" t="s">
        <v>63</v>
      </c>
      <c r="J29" s="4" t="s">
        <v>286</v>
      </c>
      <c r="K29" s="63" t="s">
        <v>71</v>
      </c>
    </row>
    <row r="30" spans="1:11" x14ac:dyDescent="0.25">
      <c r="A30" s="13" t="s">
        <v>60</v>
      </c>
      <c r="B30" s="16" t="s">
        <v>142</v>
      </c>
      <c r="C30" s="5">
        <v>937</v>
      </c>
      <c r="D30" s="5">
        <v>36.42</v>
      </c>
      <c r="E30" s="16" t="s">
        <v>29</v>
      </c>
      <c r="F30" s="16" t="s">
        <v>77</v>
      </c>
      <c r="G30" s="20" t="s">
        <v>22</v>
      </c>
      <c r="H30" s="26" t="s">
        <v>143</v>
      </c>
      <c r="I30" s="4" t="s">
        <v>63</v>
      </c>
      <c r="J30" s="4" t="s">
        <v>286</v>
      </c>
      <c r="K30" s="63" t="s">
        <v>71</v>
      </c>
    </row>
    <row r="31" spans="1:11" ht="15" customHeight="1" x14ac:dyDescent="0.25">
      <c r="A31" s="13" t="s">
        <v>60</v>
      </c>
      <c r="B31" s="16" t="s">
        <v>276</v>
      </c>
      <c r="C31" s="5">
        <v>0</v>
      </c>
      <c r="D31" s="5">
        <v>112.82</v>
      </c>
      <c r="E31" s="16" t="s">
        <v>20</v>
      </c>
      <c r="F31" s="16" t="s">
        <v>77</v>
      </c>
      <c r="G31" s="20" t="s">
        <v>22</v>
      </c>
      <c r="H31" s="26" t="s">
        <v>98</v>
      </c>
      <c r="I31" s="4" t="s">
        <v>63</v>
      </c>
      <c r="J31" s="4" t="s">
        <v>286</v>
      </c>
      <c r="K31" s="63" t="s">
        <v>95</v>
      </c>
    </row>
    <row r="32" spans="1:11" ht="15" customHeight="1" x14ac:dyDescent="0.25">
      <c r="A32" s="13" t="s">
        <v>60</v>
      </c>
      <c r="B32" s="16" t="s">
        <v>168</v>
      </c>
      <c r="C32" s="5">
        <v>1072</v>
      </c>
      <c r="D32" s="5">
        <v>744.43</v>
      </c>
      <c r="E32" s="16" t="s">
        <v>20</v>
      </c>
      <c r="F32" s="16" t="s">
        <v>169</v>
      </c>
      <c r="G32" s="20" t="s">
        <v>165</v>
      </c>
      <c r="H32" s="16" t="s">
        <v>153</v>
      </c>
      <c r="I32" s="4" t="s">
        <v>63</v>
      </c>
      <c r="J32" s="4" t="s">
        <v>286</v>
      </c>
      <c r="K32" s="15" t="s">
        <v>170</v>
      </c>
    </row>
    <row r="33" spans="1:11" ht="15" customHeight="1" x14ac:dyDescent="0.25">
      <c r="A33" s="13" t="s">
        <v>60</v>
      </c>
      <c r="B33" s="16" t="s">
        <v>144</v>
      </c>
      <c r="C33" s="5">
        <v>493</v>
      </c>
      <c r="D33" s="5">
        <v>165</v>
      </c>
      <c r="E33" s="16" t="s">
        <v>20</v>
      </c>
      <c r="F33" s="16" t="s">
        <v>126</v>
      </c>
      <c r="G33" s="20" t="s">
        <v>22</v>
      </c>
      <c r="H33" s="26" t="s">
        <v>145</v>
      </c>
      <c r="I33" s="48" t="s">
        <v>63</v>
      </c>
      <c r="J33" s="8"/>
      <c r="K33" s="15" t="s">
        <v>278</v>
      </c>
    </row>
    <row r="34" spans="1:11" ht="15" customHeight="1" x14ac:dyDescent="0.25">
      <c r="A34" s="13" t="s">
        <v>60</v>
      </c>
      <c r="B34" s="16" t="s">
        <v>148</v>
      </c>
      <c r="C34" s="5">
        <v>370</v>
      </c>
      <c r="D34" s="5">
        <v>136.15</v>
      </c>
      <c r="E34" s="16" t="s">
        <v>29</v>
      </c>
      <c r="F34" s="16" t="s">
        <v>77</v>
      </c>
      <c r="G34" s="20" t="s">
        <v>22</v>
      </c>
      <c r="H34" s="26" t="s">
        <v>145</v>
      </c>
      <c r="I34" s="48" t="s">
        <v>63</v>
      </c>
      <c r="J34" s="8"/>
      <c r="K34" s="15" t="s">
        <v>71</v>
      </c>
    </row>
    <row r="35" spans="1:11" ht="15" customHeight="1" x14ac:dyDescent="0.25">
      <c r="A35" s="13" t="s">
        <v>60</v>
      </c>
      <c r="B35" s="16" t="s">
        <v>298</v>
      </c>
      <c r="C35" s="5">
        <v>165.2</v>
      </c>
      <c r="D35" s="5">
        <v>205.31</v>
      </c>
      <c r="E35" s="16" t="s">
        <v>20</v>
      </c>
      <c r="F35" s="16" t="s">
        <v>77</v>
      </c>
      <c r="G35" s="20" t="s">
        <v>22</v>
      </c>
      <c r="H35" s="26" t="s">
        <v>145</v>
      </c>
      <c r="I35" s="48" t="s">
        <v>63</v>
      </c>
      <c r="J35" s="8"/>
      <c r="K35" s="15" t="s">
        <v>71</v>
      </c>
    </row>
    <row r="36" spans="1:11" ht="15" customHeight="1" x14ac:dyDescent="0.25">
      <c r="A36" s="13" t="s">
        <v>60</v>
      </c>
      <c r="B36" s="16" t="s">
        <v>149</v>
      </c>
      <c r="C36" s="5">
        <v>533</v>
      </c>
      <c r="D36" s="5">
        <v>88.74</v>
      </c>
      <c r="E36" s="16" t="s">
        <v>20</v>
      </c>
      <c r="F36" s="16" t="s">
        <v>77</v>
      </c>
      <c r="G36" s="20" t="s">
        <v>22</v>
      </c>
      <c r="H36" s="26" t="s">
        <v>81</v>
      </c>
      <c r="I36" s="48" t="s">
        <v>63</v>
      </c>
      <c r="J36" s="8"/>
      <c r="K36" s="15" t="s">
        <v>71</v>
      </c>
    </row>
    <row r="37" spans="1:11" ht="15" customHeight="1" x14ac:dyDescent="0.25">
      <c r="A37" s="13" t="s">
        <v>60</v>
      </c>
      <c r="B37" s="16" t="s">
        <v>150</v>
      </c>
      <c r="C37" s="5">
        <v>341</v>
      </c>
      <c r="D37" s="5">
        <v>184.36</v>
      </c>
      <c r="E37" s="16" t="s">
        <v>29</v>
      </c>
      <c r="F37" s="16" t="s">
        <v>77</v>
      </c>
      <c r="G37" s="20" t="s">
        <v>22</v>
      </c>
      <c r="H37" s="26" t="s">
        <v>145</v>
      </c>
      <c r="I37" s="48" t="s">
        <v>63</v>
      </c>
      <c r="J37" s="8"/>
      <c r="K37" s="15" t="s">
        <v>71</v>
      </c>
    </row>
    <row r="38" spans="1:11" ht="15" customHeight="1" x14ac:dyDescent="0.25">
      <c r="A38" s="13" t="s">
        <v>60</v>
      </c>
      <c r="B38" s="16" t="s">
        <v>254</v>
      </c>
      <c r="C38" s="5">
        <v>0</v>
      </c>
      <c r="D38" s="5">
        <v>29.06</v>
      </c>
      <c r="E38" s="16" t="s">
        <v>29</v>
      </c>
      <c r="F38" s="16" t="s">
        <v>75</v>
      </c>
      <c r="G38" s="24" t="s">
        <v>24</v>
      </c>
      <c r="H38" s="20" t="s">
        <v>76</v>
      </c>
      <c r="I38" s="4" t="s">
        <v>63</v>
      </c>
      <c r="J38" s="4" t="s">
        <v>286</v>
      </c>
      <c r="K38" s="15" t="s">
        <v>71</v>
      </c>
    </row>
    <row r="39" spans="1:11" ht="15" customHeight="1" x14ac:dyDescent="0.25">
      <c r="A39" s="13" t="s">
        <v>60</v>
      </c>
      <c r="B39" s="16" t="s">
        <v>257</v>
      </c>
      <c r="C39" s="5">
        <v>547</v>
      </c>
      <c r="D39" s="5">
        <v>106.86</v>
      </c>
      <c r="E39" s="16" t="s">
        <v>29</v>
      </c>
      <c r="F39" s="16" t="s">
        <v>80</v>
      </c>
      <c r="G39" s="20" t="s">
        <v>22</v>
      </c>
      <c r="H39" s="24" t="s">
        <v>81</v>
      </c>
      <c r="I39" s="4" t="s">
        <v>63</v>
      </c>
      <c r="J39" s="4" t="s">
        <v>286</v>
      </c>
      <c r="K39" s="15" t="s">
        <v>71</v>
      </c>
    </row>
    <row r="40" spans="1:11" ht="28.5" x14ac:dyDescent="0.25">
      <c r="A40" s="13" t="s">
        <v>60</v>
      </c>
      <c r="B40" s="16" t="s">
        <v>259</v>
      </c>
      <c r="C40" s="5">
        <v>0</v>
      </c>
      <c r="D40" s="5">
        <v>10.45</v>
      </c>
      <c r="E40" s="16" t="s">
        <v>29</v>
      </c>
      <c r="F40" s="16" t="s">
        <v>75</v>
      </c>
      <c r="G40" s="20" t="s">
        <v>22</v>
      </c>
      <c r="H40" s="24" t="s">
        <v>81</v>
      </c>
      <c r="I40" s="4" t="s">
        <v>63</v>
      </c>
      <c r="J40" s="4" t="s">
        <v>286</v>
      </c>
      <c r="K40" s="63" t="s">
        <v>94</v>
      </c>
    </row>
    <row r="41" spans="1:11" ht="15" customHeight="1" x14ac:dyDescent="0.25">
      <c r="A41" s="13" t="s">
        <v>60</v>
      </c>
      <c r="B41" s="16" t="s">
        <v>107</v>
      </c>
      <c r="C41" s="5">
        <v>585</v>
      </c>
      <c r="D41" s="5">
        <v>56.37</v>
      </c>
      <c r="E41" s="16" t="s">
        <v>29</v>
      </c>
      <c r="F41" s="16" t="s">
        <v>80</v>
      </c>
      <c r="G41" s="20" t="s">
        <v>22</v>
      </c>
      <c r="H41" s="24" t="s">
        <v>106</v>
      </c>
      <c r="I41" s="4" t="s">
        <v>63</v>
      </c>
      <c r="J41" s="4" t="s">
        <v>286</v>
      </c>
      <c r="K41" s="15" t="s">
        <v>71</v>
      </c>
    </row>
    <row r="42" spans="1:11" ht="15" customHeight="1" x14ac:dyDescent="0.25">
      <c r="A42" s="13" t="s">
        <v>60</v>
      </c>
      <c r="B42" s="16" t="s">
        <v>292</v>
      </c>
      <c r="C42" s="5">
        <v>111</v>
      </c>
      <c r="D42" s="5">
        <v>139.81</v>
      </c>
      <c r="E42" s="5" t="s">
        <v>29</v>
      </c>
      <c r="F42" s="5" t="s">
        <v>293</v>
      </c>
      <c r="G42" s="20" t="s">
        <v>24</v>
      </c>
      <c r="H42" s="20" t="s">
        <v>46</v>
      </c>
      <c r="I42" s="4" t="s">
        <v>63</v>
      </c>
      <c r="J42" s="4" t="s">
        <v>286</v>
      </c>
      <c r="K42" s="15" t="s">
        <v>71</v>
      </c>
    </row>
    <row r="43" spans="1:11" ht="15" customHeight="1" x14ac:dyDescent="0.25">
      <c r="A43" s="13" t="s">
        <v>60</v>
      </c>
      <c r="B43" s="16" t="s">
        <v>295</v>
      </c>
      <c r="C43" s="5">
        <v>0</v>
      </c>
      <c r="D43" s="5">
        <v>110.62</v>
      </c>
      <c r="E43" s="5" t="s">
        <v>20</v>
      </c>
      <c r="F43" s="5" t="s">
        <v>162</v>
      </c>
      <c r="G43" s="20" t="s">
        <v>24</v>
      </c>
      <c r="H43" s="20" t="s">
        <v>46</v>
      </c>
      <c r="I43" s="4" t="s">
        <v>63</v>
      </c>
      <c r="J43" s="4" t="s">
        <v>286</v>
      </c>
      <c r="K43" s="15" t="s">
        <v>297</v>
      </c>
    </row>
    <row r="44" spans="1:11" x14ac:dyDescent="0.25">
      <c r="A44" s="13" t="s">
        <v>60</v>
      </c>
      <c r="B44" s="16" t="s">
        <v>213</v>
      </c>
      <c r="C44" s="5">
        <v>522</v>
      </c>
      <c r="D44" s="5">
        <v>39.94</v>
      </c>
      <c r="E44" s="16" t="s">
        <v>29</v>
      </c>
      <c r="F44" s="16" t="s">
        <v>77</v>
      </c>
      <c r="G44" s="20" t="s">
        <v>22</v>
      </c>
      <c r="H44" s="24" t="s">
        <v>106</v>
      </c>
      <c r="I44" s="4" t="s">
        <v>63</v>
      </c>
      <c r="J44" s="4" t="s">
        <v>286</v>
      </c>
      <c r="K44" s="15" t="s">
        <v>71</v>
      </c>
    </row>
    <row r="45" spans="1:11" x14ac:dyDescent="0.25">
      <c r="A45" s="13" t="s">
        <v>60</v>
      </c>
      <c r="B45" s="16" t="s">
        <v>115</v>
      </c>
      <c r="C45" s="5">
        <v>0</v>
      </c>
      <c r="D45" s="5">
        <v>70.97</v>
      </c>
      <c r="E45" s="16" t="s">
        <v>29</v>
      </c>
      <c r="F45" s="16" t="s">
        <v>80</v>
      </c>
      <c r="G45" s="20" t="s">
        <v>22</v>
      </c>
      <c r="H45" s="24" t="s">
        <v>106</v>
      </c>
      <c r="I45" s="4" t="s">
        <v>63</v>
      </c>
      <c r="J45" s="4" t="s">
        <v>286</v>
      </c>
      <c r="K45" s="15" t="s">
        <v>71</v>
      </c>
    </row>
    <row r="46" spans="1:11" ht="15" customHeight="1" x14ac:dyDescent="0.25">
      <c r="A46" s="13" t="s">
        <v>60</v>
      </c>
      <c r="B46" s="16" t="s">
        <v>122</v>
      </c>
      <c r="C46" s="5">
        <v>0</v>
      </c>
      <c r="D46" s="5">
        <v>42.19</v>
      </c>
      <c r="E46" s="16" t="s">
        <v>29</v>
      </c>
      <c r="F46" s="16" t="s">
        <v>75</v>
      </c>
      <c r="G46" s="24" t="s">
        <v>24</v>
      </c>
      <c r="H46" s="24" t="s">
        <v>24</v>
      </c>
      <c r="I46" s="4" t="s">
        <v>63</v>
      </c>
      <c r="J46" s="4" t="s">
        <v>286</v>
      </c>
      <c r="K46" s="15" t="s">
        <v>71</v>
      </c>
    </row>
    <row r="47" spans="1:11" ht="15" customHeight="1" x14ac:dyDescent="0.25">
      <c r="A47" s="13" t="s">
        <v>60</v>
      </c>
      <c r="B47" s="16" t="s">
        <v>138</v>
      </c>
      <c r="C47" s="5">
        <v>0</v>
      </c>
      <c r="D47" s="5">
        <v>45.19</v>
      </c>
      <c r="E47" s="16" t="s">
        <v>29</v>
      </c>
      <c r="F47" s="16" t="s">
        <v>75</v>
      </c>
      <c r="G47" s="20" t="s">
        <v>22</v>
      </c>
      <c r="H47" s="24" t="s">
        <v>81</v>
      </c>
      <c r="I47" s="4" t="s">
        <v>63</v>
      </c>
      <c r="J47" s="4" t="s">
        <v>286</v>
      </c>
      <c r="K47" s="63" t="s">
        <v>71</v>
      </c>
    </row>
    <row r="48" spans="1:11" ht="28.5" x14ac:dyDescent="0.25">
      <c r="A48" s="13" t="s">
        <v>60</v>
      </c>
      <c r="B48" s="16" t="s">
        <v>275</v>
      </c>
      <c r="C48" s="5">
        <v>0</v>
      </c>
      <c r="D48" s="5">
        <v>22.59</v>
      </c>
      <c r="E48" s="16" t="s">
        <v>29</v>
      </c>
      <c r="F48" s="16" t="s">
        <v>75</v>
      </c>
      <c r="G48" s="24" t="s">
        <v>24</v>
      </c>
      <c r="H48" s="24" t="s">
        <v>24</v>
      </c>
      <c r="I48" s="4" t="s">
        <v>63</v>
      </c>
      <c r="J48" s="4" t="s">
        <v>286</v>
      </c>
      <c r="K48" s="63" t="s">
        <v>97</v>
      </c>
    </row>
    <row r="49" spans="1:11" ht="15" customHeight="1" x14ac:dyDescent="0.25">
      <c r="A49" s="13" t="s">
        <v>60</v>
      </c>
      <c r="B49" s="16" t="s">
        <v>157</v>
      </c>
      <c r="C49" s="5">
        <v>0</v>
      </c>
      <c r="D49" s="5">
        <v>28.82</v>
      </c>
      <c r="E49" s="16" t="s">
        <v>15</v>
      </c>
      <c r="F49" s="16" t="s">
        <v>75</v>
      </c>
      <c r="G49" s="24" t="s">
        <v>24</v>
      </c>
      <c r="H49" s="20" t="s">
        <v>46</v>
      </c>
      <c r="I49" s="4" t="s">
        <v>63</v>
      </c>
      <c r="J49" s="4" t="s">
        <v>286</v>
      </c>
      <c r="K49" s="63" t="s">
        <v>71</v>
      </c>
    </row>
    <row r="50" spans="1:11" ht="15" customHeight="1" x14ac:dyDescent="0.25">
      <c r="A50" s="13" t="s">
        <v>60</v>
      </c>
      <c r="B50" s="16" t="s">
        <v>158</v>
      </c>
      <c r="C50" s="5">
        <v>534</v>
      </c>
      <c r="D50" s="5">
        <v>92.99</v>
      </c>
      <c r="E50" s="16" t="s">
        <v>20</v>
      </c>
      <c r="F50" s="16" t="s">
        <v>77</v>
      </c>
      <c r="G50" s="20" t="s">
        <v>159</v>
      </c>
      <c r="H50" s="20" t="s">
        <v>46</v>
      </c>
      <c r="I50" s="4" t="s">
        <v>63</v>
      </c>
      <c r="J50" s="4" t="s">
        <v>286</v>
      </c>
      <c r="K50" s="15" t="s">
        <v>160</v>
      </c>
    </row>
    <row r="51" spans="1:11" ht="15" customHeight="1" x14ac:dyDescent="0.25">
      <c r="A51" s="13" t="s">
        <v>60</v>
      </c>
      <c r="B51" s="16" t="s">
        <v>161</v>
      </c>
      <c r="C51" s="5">
        <v>0</v>
      </c>
      <c r="D51" s="5">
        <v>62.05</v>
      </c>
      <c r="E51" s="16" t="s">
        <v>20</v>
      </c>
      <c r="F51" s="16" t="s">
        <v>162</v>
      </c>
      <c r="G51" s="20" t="s">
        <v>22</v>
      </c>
      <c r="H51" s="24" t="s">
        <v>106</v>
      </c>
      <c r="I51" s="4" t="s">
        <v>63</v>
      </c>
      <c r="J51" s="4" t="s">
        <v>286</v>
      </c>
      <c r="K51" s="15" t="s">
        <v>71</v>
      </c>
    </row>
    <row r="52" spans="1:11" x14ac:dyDescent="0.25">
      <c r="A52" s="13" t="s">
        <v>60</v>
      </c>
      <c r="B52" s="16" t="s">
        <v>167</v>
      </c>
      <c r="C52" s="5">
        <v>0</v>
      </c>
      <c r="D52" s="5">
        <v>12.89</v>
      </c>
      <c r="E52" s="16" t="s">
        <v>29</v>
      </c>
      <c r="F52" s="16" t="s">
        <v>75</v>
      </c>
      <c r="G52" s="24" t="s">
        <v>24</v>
      </c>
      <c r="H52" s="20" t="s">
        <v>46</v>
      </c>
      <c r="I52" s="4" t="s">
        <v>63</v>
      </c>
      <c r="J52" s="4" t="s">
        <v>286</v>
      </c>
      <c r="K52" s="15" t="s">
        <v>277</v>
      </c>
    </row>
    <row r="53" spans="1:11" x14ac:dyDescent="0.25">
      <c r="A53" s="13" t="s">
        <v>60</v>
      </c>
      <c r="B53" s="16" t="s">
        <v>171</v>
      </c>
      <c r="C53" s="5">
        <v>346</v>
      </c>
      <c r="D53" s="5">
        <v>52.3</v>
      </c>
      <c r="E53" s="16" t="s">
        <v>20</v>
      </c>
      <c r="F53" s="16" t="s">
        <v>77</v>
      </c>
      <c r="G53" s="20" t="s">
        <v>172</v>
      </c>
      <c r="H53" s="20" t="s">
        <v>46</v>
      </c>
      <c r="I53" s="4" t="s">
        <v>63</v>
      </c>
      <c r="J53" s="4" t="s">
        <v>286</v>
      </c>
      <c r="K53" s="15" t="s">
        <v>173</v>
      </c>
    </row>
    <row r="54" spans="1:11" x14ac:dyDescent="0.25">
      <c r="A54" s="13" t="s">
        <v>60</v>
      </c>
      <c r="B54" s="16" t="s">
        <v>174</v>
      </c>
      <c r="C54" s="5">
        <v>0</v>
      </c>
      <c r="D54" s="5">
        <v>40.98</v>
      </c>
      <c r="E54" s="16" t="s">
        <v>20</v>
      </c>
      <c r="F54" s="16" t="s">
        <v>75</v>
      </c>
      <c r="G54" s="24" t="s">
        <v>24</v>
      </c>
      <c r="H54" s="20" t="s">
        <v>46</v>
      </c>
      <c r="I54" s="4" t="s">
        <v>63</v>
      </c>
      <c r="J54" s="4" t="s">
        <v>286</v>
      </c>
      <c r="K54" s="15" t="s">
        <v>71</v>
      </c>
    </row>
    <row r="55" spans="1:11" x14ac:dyDescent="0.25">
      <c r="A55" s="13" t="s">
        <v>60</v>
      </c>
      <c r="B55" s="16" t="s">
        <v>151</v>
      </c>
      <c r="C55" s="5">
        <v>99</v>
      </c>
      <c r="D55" s="5">
        <v>32.24</v>
      </c>
      <c r="E55" s="16" t="s">
        <v>32</v>
      </c>
      <c r="F55" s="16" t="s">
        <v>75</v>
      </c>
      <c r="G55" s="20" t="s">
        <v>22</v>
      </c>
      <c r="H55" s="24" t="s">
        <v>81</v>
      </c>
      <c r="I55" s="48" t="s">
        <v>63</v>
      </c>
      <c r="J55" s="8"/>
      <c r="K55" s="15" t="s">
        <v>71</v>
      </c>
    </row>
    <row r="56" spans="1:11" x14ac:dyDescent="0.25">
      <c r="A56" s="13" t="s">
        <v>60</v>
      </c>
      <c r="B56" s="16" t="s">
        <v>180</v>
      </c>
      <c r="C56" s="5">
        <v>111</v>
      </c>
      <c r="D56" s="5">
        <v>10.37</v>
      </c>
      <c r="E56" s="16" t="s">
        <v>20</v>
      </c>
      <c r="F56" s="16" t="s">
        <v>176</v>
      </c>
      <c r="G56" s="20" t="s">
        <v>22</v>
      </c>
      <c r="H56" s="24" t="s">
        <v>81</v>
      </c>
      <c r="I56" s="48" t="s">
        <v>63</v>
      </c>
      <c r="J56" s="8"/>
      <c r="K56" s="15" t="s">
        <v>71</v>
      </c>
    </row>
    <row r="57" spans="1:11" x14ac:dyDescent="0.25">
      <c r="B57" s="59"/>
      <c r="C57" s="60"/>
      <c r="D57" s="60"/>
      <c r="E57" s="59"/>
      <c r="F57" s="59"/>
      <c r="G57" s="62" t="s">
        <v>182</v>
      </c>
      <c r="H57" s="59"/>
      <c r="I57" s="60"/>
      <c r="J57" s="60"/>
    </row>
    <row r="58" spans="1:11" x14ac:dyDescent="0.25">
      <c r="B58" s="59"/>
      <c r="C58" s="60"/>
      <c r="D58" s="60"/>
      <c r="E58" s="59"/>
      <c r="F58" s="59"/>
      <c r="G58" s="61" t="s">
        <v>183</v>
      </c>
      <c r="H58" s="59"/>
      <c r="I58" s="60"/>
      <c r="J58" s="60"/>
    </row>
    <row r="59" spans="1:11" x14ac:dyDescent="0.25">
      <c r="G59" s="28" t="s">
        <v>181</v>
      </c>
    </row>
  </sheetData>
  <sortState ref="A2:K122">
    <sortCondition ref="I2:I122"/>
  </sortState>
  <printOptions horizontalCentered="1" verticalCentered="1"/>
  <pageMargins left="0.23622047244094491" right="0.23622047244094491" top="0.39370078740157483" bottom="0.39370078740157483" header="0.31496062992125984" footer="0.31496062992125984"/>
  <pageSetup paperSize="17" scale="79" fitToHeight="2" orientation="landscape" r:id="rId1"/>
  <headerFooter>
    <oddHeader>&amp;C&amp;F&amp;R&amp;A</oddHeader>
    <oddFooter>&amp;L&amp;A&amp;CSpruce Beetle Working Group Dec 17/15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topLeftCell="B16" zoomScale="80" zoomScaleNormal="80" workbookViewId="0">
      <selection activeCell="I59" sqref="I59"/>
    </sheetView>
  </sheetViews>
  <sheetFormatPr defaultRowHeight="15" x14ac:dyDescent="0.25"/>
  <cols>
    <col min="1" max="1" width="10.85546875" style="12" hidden="1" customWidth="1"/>
    <col min="2" max="2" width="16.28515625" style="12" customWidth="1"/>
    <col min="3" max="3" width="10.140625" style="11" customWidth="1"/>
    <col min="4" max="4" width="9.140625" style="11"/>
    <col min="5" max="5" width="18" style="12" customWidth="1"/>
    <col min="6" max="6" width="51.140625" style="12" bestFit="1" customWidth="1"/>
    <col min="7" max="7" width="40" style="12" bestFit="1" customWidth="1"/>
    <col min="8" max="8" width="36.42578125" style="12" bestFit="1" customWidth="1"/>
    <col min="9" max="9" width="16.140625" style="11" customWidth="1"/>
    <col min="10" max="10" width="21.5703125" style="11" customWidth="1"/>
    <col min="11" max="11" width="47.28515625" style="42" customWidth="1"/>
    <col min="12" max="16384" width="9.140625" style="12"/>
  </cols>
  <sheetData>
    <row r="1" spans="1:11" ht="29.25" thickBot="1" x14ac:dyDescent="0.3">
      <c r="A1" s="4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284</v>
      </c>
      <c r="K1" s="50" t="s">
        <v>299</v>
      </c>
    </row>
    <row r="2" spans="1:11" ht="15" customHeight="1" thickTop="1" x14ac:dyDescent="0.2">
      <c r="A2" s="18" t="s">
        <v>9</v>
      </c>
      <c r="B2" s="19" t="s">
        <v>208</v>
      </c>
      <c r="C2" s="57">
        <v>1335</v>
      </c>
      <c r="D2" s="7">
        <v>245.91</v>
      </c>
      <c r="E2" s="16" t="s">
        <v>20</v>
      </c>
      <c r="F2" s="16" t="s">
        <v>51</v>
      </c>
      <c r="G2" s="17" t="s">
        <v>33</v>
      </c>
      <c r="H2" s="17" t="s">
        <v>12</v>
      </c>
      <c r="I2" s="4" t="s">
        <v>304</v>
      </c>
      <c r="J2" s="70">
        <v>42381</v>
      </c>
      <c r="K2" s="63" t="s">
        <v>71</v>
      </c>
    </row>
    <row r="3" spans="1:11" ht="15" customHeight="1" x14ac:dyDescent="0.2">
      <c r="A3" s="18" t="s">
        <v>9</v>
      </c>
      <c r="B3" s="19" t="s">
        <v>193</v>
      </c>
      <c r="C3" s="57">
        <v>17</v>
      </c>
      <c r="D3" s="5">
        <v>51.78</v>
      </c>
      <c r="E3" s="16" t="s">
        <v>15</v>
      </c>
      <c r="F3" s="16" t="s">
        <v>58</v>
      </c>
      <c r="G3" s="17" t="s">
        <v>12</v>
      </c>
      <c r="H3" s="17" t="s">
        <v>12</v>
      </c>
      <c r="I3" s="4" t="s">
        <v>14</v>
      </c>
      <c r="J3" s="70">
        <v>42381</v>
      </c>
      <c r="K3" s="63" t="s">
        <v>71</v>
      </c>
    </row>
    <row r="4" spans="1:11" ht="15" customHeight="1" x14ac:dyDescent="0.2">
      <c r="A4" s="18" t="s">
        <v>9</v>
      </c>
      <c r="B4" s="19" t="s">
        <v>205</v>
      </c>
      <c r="C4" s="57">
        <v>526</v>
      </c>
      <c r="D4" s="7">
        <v>81.03</v>
      </c>
      <c r="E4" s="16" t="s">
        <v>10</v>
      </c>
      <c r="F4" s="16" t="s">
        <v>11</v>
      </c>
      <c r="G4" s="17" t="s">
        <v>12</v>
      </c>
      <c r="H4" s="26" t="s">
        <v>13</v>
      </c>
      <c r="I4" s="4" t="s">
        <v>14</v>
      </c>
      <c r="J4" s="70">
        <v>42381</v>
      </c>
      <c r="K4" s="63" t="s">
        <v>71</v>
      </c>
    </row>
    <row r="5" spans="1:11" ht="15" customHeight="1" x14ac:dyDescent="0.2">
      <c r="A5" s="18" t="s">
        <v>9</v>
      </c>
      <c r="B5" s="19" t="s">
        <v>191</v>
      </c>
      <c r="C5" s="57">
        <v>45</v>
      </c>
      <c r="D5" s="7">
        <v>43.97</v>
      </c>
      <c r="E5" s="16" t="s">
        <v>15</v>
      </c>
      <c r="F5" s="16" t="s">
        <v>16</v>
      </c>
      <c r="G5" s="17" t="s">
        <v>12</v>
      </c>
      <c r="H5" s="26" t="s">
        <v>17</v>
      </c>
      <c r="I5" s="4" t="s">
        <v>14</v>
      </c>
      <c r="J5" s="70">
        <v>42381</v>
      </c>
      <c r="K5" s="63" t="s">
        <v>71</v>
      </c>
    </row>
    <row r="6" spans="1:11" ht="15" customHeight="1" x14ac:dyDescent="0.2">
      <c r="A6" s="18" t="s">
        <v>9</v>
      </c>
      <c r="B6" s="19" t="s">
        <v>203</v>
      </c>
      <c r="C6" s="57">
        <v>504</v>
      </c>
      <c r="D6" s="7">
        <v>159.68</v>
      </c>
      <c r="E6" s="16" t="s">
        <v>20</v>
      </c>
      <c r="F6" s="16" t="s">
        <v>28</v>
      </c>
      <c r="G6" s="17" t="s">
        <v>12</v>
      </c>
      <c r="H6" s="26" t="s">
        <v>27</v>
      </c>
      <c r="I6" s="4" t="s">
        <v>14</v>
      </c>
      <c r="J6" s="70">
        <v>42381</v>
      </c>
      <c r="K6" s="63" t="s">
        <v>71</v>
      </c>
    </row>
    <row r="7" spans="1:11" ht="15" customHeight="1" x14ac:dyDescent="0.2">
      <c r="A7" s="18" t="s">
        <v>9</v>
      </c>
      <c r="B7" s="19" t="s">
        <v>196</v>
      </c>
      <c r="C7" s="57">
        <v>1180</v>
      </c>
      <c r="D7" s="7">
        <v>107.81</v>
      </c>
      <c r="E7" s="16" t="s">
        <v>15</v>
      </c>
      <c r="F7" s="16" t="s">
        <v>25</v>
      </c>
      <c r="G7" s="17" t="s">
        <v>12</v>
      </c>
      <c r="H7" s="26" t="s">
        <v>27</v>
      </c>
      <c r="I7" s="4" t="s">
        <v>14</v>
      </c>
      <c r="J7" s="70">
        <v>42381</v>
      </c>
      <c r="K7" s="63" t="s">
        <v>71</v>
      </c>
    </row>
    <row r="8" spans="1:11" ht="15" customHeight="1" x14ac:dyDescent="0.2">
      <c r="A8" s="18" t="s">
        <v>9</v>
      </c>
      <c r="B8" s="19" t="s">
        <v>207</v>
      </c>
      <c r="C8" s="57">
        <v>862</v>
      </c>
      <c r="D8" s="7">
        <v>184.51</v>
      </c>
      <c r="E8" s="16" t="s">
        <v>15</v>
      </c>
      <c r="F8" s="16" t="s">
        <v>32</v>
      </c>
      <c r="G8" s="17" t="s">
        <v>33</v>
      </c>
      <c r="H8" s="26" t="s">
        <v>34</v>
      </c>
      <c r="I8" s="4" t="s">
        <v>14</v>
      </c>
      <c r="J8" s="70">
        <v>42381</v>
      </c>
      <c r="K8" s="63" t="s">
        <v>71</v>
      </c>
    </row>
    <row r="9" spans="1:11" ht="15" customHeight="1" x14ac:dyDescent="0.2">
      <c r="A9" s="18" t="s">
        <v>9</v>
      </c>
      <c r="B9" s="19" t="s">
        <v>198</v>
      </c>
      <c r="C9" s="57">
        <v>305</v>
      </c>
      <c r="D9" s="7">
        <v>10.29</v>
      </c>
      <c r="E9" s="16" t="s">
        <v>15</v>
      </c>
      <c r="F9" s="16" t="s">
        <v>25</v>
      </c>
      <c r="G9" s="17" t="s">
        <v>12</v>
      </c>
      <c r="H9" s="26" t="s">
        <v>27</v>
      </c>
      <c r="I9" s="4" t="s">
        <v>14</v>
      </c>
      <c r="J9" s="70">
        <v>42381</v>
      </c>
      <c r="K9" s="63" t="s">
        <v>71</v>
      </c>
    </row>
    <row r="10" spans="1:11" x14ac:dyDescent="0.2">
      <c r="A10" s="18" t="s">
        <v>9</v>
      </c>
      <c r="B10" s="19" t="s">
        <v>204</v>
      </c>
      <c r="C10" s="57">
        <v>258</v>
      </c>
      <c r="D10" s="7">
        <v>16.7</v>
      </c>
      <c r="E10" s="16" t="s">
        <v>20</v>
      </c>
      <c r="F10" s="16" t="s">
        <v>53</v>
      </c>
      <c r="G10" s="17" t="s">
        <v>12</v>
      </c>
      <c r="H10" s="26" t="s">
        <v>54</v>
      </c>
      <c r="I10" s="4" t="s">
        <v>14</v>
      </c>
      <c r="J10" s="70">
        <v>42381</v>
      </c>
      <c r="K10" s="63" t="s">
        <v>71</v>
      </c>
    </row>
    <row r="11" spans="1:11" ht="15" customHeight="1" x14ac:dyDescent="0.2">
      <c r="A11" s="18" t="s">
        <v>9</v>
      </c>
      <c r="B11" s="19" t="s">
        <v>202</v>
      </c>
      <c r="C11" s="57"/>
      <c r="D11" s="5">
        <v>38.01</v>
      </c>
      <c r="E11" s="16" t="s">
        <v>20</v>
      </c>
      <c r="F11" s="16" t="s">
        <v>57</v>
      </c>
      <c r="G11" s="36" t="s">
        <v>12</v>
      </c>
      <c r="H11" s="26" t="s">
        <v>59</v>
      </c>
      <c r="I11" s="4" t="s">
        <v>14</v>
      </c>
      <c r="J11" s="70">
        <v>42381</v>
      </c>
      <c r="K11" s="63" t="s">
        <v>71</v>
      </c>
    </row>
    <row r="12" spans="1:11" ht="15" customHeight="1" x14ac:dyDescent="0.25">
      <c r="A12" s="13" t="s">
        <v>60</v>
      </c>
      <c r="B12" s="16" t="s">
        <v>249</v>
      </c>
      <c r="C12" s="5">
        <v>3275</v>
      </c>
      <c r="D12" s="5">
        <v>24.02</v>
      </c>
      <c r="E12" s="16" t="s">
        <v>20</v>
      </c>
      <c r="F12" s="16" t="s">
        <v>86</v>
      </c>
      <c r="G12" s="17" t="s">
        <v>87</v>
      </c>
      <c r="H12" s="26" t="s">
        <v>88</v>
      </c>
      <c r="I12" s="4" t="s">
        <v>14</v>
      </c>
      <c r="J12" s="70">
        <v>42381</v>
      </c>
      <c r="K12" s="63" t="s">
        <v>95</v>
      </c>
    </row>
    <row r="13" spans="1:11" ht="15" customHeight="1" x14ac:dyDescent="0.25">
      <c r="A13" s="13" t="s">
        <v>60</v>
      </c>
      <c r="B13" s="16" t="s">
        <v>178</v>
      </c>
      <c r="C13" s="5">
        <v>2562</v>
      </c>
      <c r="D13" s="5">
        <v>53.35</v>
      </c>
      <c r="E13" s="16" t="s">
        <v>20</v>
      </c>
      <c r="F13" s="16" t="s">
        <v>179</v>
      </c>
      <c r="G13" s="17" t="s">
        <v>89</v>
      </c>
      <c r="H13" s="26" t="s">
        <v>98</v>
      </c>
      <c r="I13" s="8" t="s">
        <v>14</v>
      </c>
      <c r="J13" s="70">
        <v>42381</v>
      </c>
      <c r="K13" s="63" t="s">
        <v>71</v>
      </c>
    </row>
    <row r="14" spans="1:11" x14ac:dyDescent="0.2">
      <c r="A14" s="18" t="s">
        <v>9</v>
      </c>
      <c r="B14" s="19" t="s">
        <v>233</v>
      </c>
      <c r="C14" s="57">
        <v>3295</v>
      </c>
      <c r="D14" s="7">
        <v>363.58</v>
      </c>
      <c r="E14" s="16" t="s">
        <v>26</v>
      </c>
      <c r="F14" s="16" t="s">
        <v>28</v>
      </c>
      <c r="G14" s="21" t="s">
        <v>30</v>
      </c>
      <c r="H14" s="20" t="s">
        <v>22</v>
      </c>
      <c r="I14" s="4" t="s">
        <v>14</v>
      </c>
      <c r="J14" s="70">
        <v>42381</v>
      </c>
      <c r="K14" s="63" t="s">
        <v>71</v>
      </c>
    </row>
    <row r="15" spans="1:11" x14ac:dyDescent="0.2">
      <c r="A15" s="18" t="s">
        <v>9</v>
      </c>
      <c r="B15" s="19" t="s">
        <v>199</v>
      </c>
      <c r="C15" s="57">
        <v>733</v>
      </c>
      <c r="D15" s="7">
        <v>10.53</v>
      </c>
      <c r="E15" s="16" t="s">
        <v>26</v>
      </c>
      <c r="F15" s="16" t="s">
        <v>23</v>
      </c>
      <c r="G15" s="17" t="s">
        <v>12</v>
      </c>
      <c r="H15" s="20" t="s">
        <v>22</v>
      </c>
      <c r="I15" s="4" t="s">
        <v>14</v>
      </c>
      <c r="J15" s="70">
        <v>42381</v>
      </c>
      <c r="K15" s="63" t="s">
        <v>71</v>
      </c>
    </row>
    <row r="16" spans="1:11" x14ac:dyDescent="0.2">
      <c r="A16" s="18" t="s">
        <v>9</v>
      </c>
      <c r="B16" s="19" t="s">
        <v>195</v>
      </c>
      <c r="C16" s="57">
        <v>117</v>
      </c>
      <c r="D16" s="7">
        <v>44.49</v>
      </c>
      <c r="E16" s="16" t="s">
        <v>15</v>
      </c>
      <c r="F16" s="16" t="s">
        <v>55</v>
      </c>
      <c r="G16" s="17" t="s">
        <v>12</v>
      </c>
      <c r="H16" s="20" t="s">
        <v>22</v>
      </c>
      <c r="I16" s="4" t="s">
        <v>14</v>
      </c>
      <c r="J16" s="70">
        <v>42381</v>
      </c>
      <c r="K16" s="63" t="s">
        <v>71</v>
      </c>
    </row>
    <row r="17" spans="1:11" x14ac:dyDescent="0.2">
      <c r="A17" s="18" t="s">
        <v>9</v>
      </c>
      <c r="B17" s="19" t="s">
        <v>200</v>
      </c>
      <c r="C17" s="57">
        <v>198</v>
      </c>
      <c r="D17" s="7">
        <v>4.41</v>
      </c>
      <c r="E17" s="16" t="s">
        <v>26</v>
      </c>
      <c r="F17" s="16" t="s">
        <v>25</v>
      </c>
      <c r="G17" s="17" t="s">
        <v>12</v>
      </c>
      <c r="H17" s="20" t="s">
        <v>22</v>
      </c>
      <c r="I17" s="4" t="s">
        <v>14</v>
      </c>
      <c r="J17" s="70">
        <v>42381</v>
      </c>
      <c r="K17" s="63" t="s">
        <v>71</v>
      </c>
    </row>
    <row r="18" spans="1:11" ht="15" customHeight="1" x14ac:dyDescent="0.2">
      <c r="A18" s="18" t="s">
        <v>9</v>
      </c>
      <c r="B18" s="34" t="s">
        <v>206</v>
      </c>
      <c r="C18" s="57">
        <v>1662</v>
      </c>
      <c r="D18" s="5">
        <v>260.27999999999997</v>
      </c>
      <c r="E18" s="16" t="s">
        <v>10</v>
      </c>
      <c r="F18" s="37" t="s">
        <v>35</v>
      </c>
      <c r="G18" s="36" t="s">
        <v>36</v>
      </c>
      <c r="H18" s="35" t="s">
        <v>12</v>
      </c>
      <c r="I18" s="4" t="s">
        <v>283</v>
      </c>
      <c r="J18" s="4" t="s">
        <v>287</v>
      </c>
      <c r="K18" s="63" t="s">
        <v>71</v>
      </c>
    </row>
    <row r="19" spans="1:11" ht="15" customHeight="1" x14ac:dyDescent="0.2">
      <c r="A19" s="18" t="s">
        <v>9</v>
      </c>
      <c r="B19" s="19" t="s">
        <v>190</v>
      </c>
      <c r="C19" s="57">
        <v>250</v>
      </c>
      <c r="D19" s="7">
        <v>44.29</v>
      </c>
      <c r="E19" s="16" t="s">
        <v>26</v>
      </c>
      <c r="F19" s="16" t="s">
        <v>28</v>
      </c>
      <c r="G19" s="26" t="s">
        <v>17</v>
      </c>
      <c r="H19" s="17" t="s">
        <v>12</v>
      </c>
      <c r="I19" s="4" t="s">
        <v>14</v>
      </c>
      <c r="J19" s="70">
        <v>42381</v>
      </c>
      <c r="K19" s="63" t="s">
        <v>71</v>
      </c>
    </row>
    <row r="20" spans="1:11" ht="15" customHeight="1" x14ac:dyDescent="0.2">
      <c r="A20" s="18" t="s">
        <v>9</v>
      </c>
      <c r="B20" s="19" t="s">
        <v>235</v>
      </c>
      <c r="C20" s="57">
        <v>897</v>
      </c>
      <c r="D20" s="7">
        <v>107.87</v>
      </c>
      <c r="E20" s="16" t="s">
        <v>26</v>
      </c>
      <c r="F20" s="16" t="s">
        <v>25</v>
      </c>
      <c r="G20" s="26" t="s">
        <v>27</v>
      </c>
      <c r="H20" s="17" t="s">
        <v>18</v>
      </c>
      <c r="I20" s="4" t="s">
        <v>14</v>
      </c>
      <c r="J20" s="70">
        <v>42381</v>
      </c>
      <c r="K20" s="63" t="s">
        <v>71</v>
      </c>
    </row>
    <row r="21" spans="1:11" ht="15" customHeight="1" x14ac:dyDescent="0.2">
      <c r="A21" s="18" t="s">
        <v>9</v>
      </c>
      <c r="B21" s="19" t="s">
        <v>237</v>
      </c>
      <c r="C21" s="57">
        <v>940</v>
      </c>
      <c r="D21" s="7">
        <v>86.15</v>
      </c>
      <c r="E21" s="16" t="s">
        <v>20</v>
      </c>
      <c r="F21" s="16" t="s">
        <v>57</v>
      </c>
      <c r="G21" s="26" t="s">
        <v>27</v>
      </c>
      <c r="H21" s="17" t="s">
        <v>12</v>
      </c>
      <c r="I21" s="4" t="s">
        <v>14</v>
      </c>
      <c r="J21" s="70">
        <v>42381</v>
      </c>
      <c r="K21" s="63" t="s">
        <v>273</v>
      </c>
    </row>
    <row r="22" spans="1:11" ht="15" customHeight="1" x14ac:dyDescent="0.2">
      <c r="A22" s="18" t="s">
        <v>9</v>
      </c>
      <c r="B22" s="19" t="s">
        <v>189</v>
      </c>
      <c r="C22" s="57">
        <v>695</v>
      </c>
      <c r="D22" s="7">
        <v>98.33</v>
      </c>
      <c r="E22" s="16" t="s">
        <v>15</v>
      </c>
      <c r="F22" s="16" t="s">
        <v>16</v>
      </c>
      <c r="G22" s="26" t="s">
        <v>17</v>
      </c>
      <c r="H22" s="16" t="s">
        <v>18</v>
      </c>
      <c r="I22" s="4" t="s">
        <v>14</v>
      </c>
      <c r="J22" s="70">
        <v>42381</v>
      </c>
      <c r="K22" s="63" t="s">
        <v>71</v>
      </c>
    </row>
    <row r="23" spans="1:11" ht="15" customHeight="1" x14ac:dyDescent="0.2">
      <c r="A23" s="18" t="s">
        <v>9</v>
      </c>
      <c r="B23" s="19" t="s">
        <v>184</v>
      </c>
      <c r="C23" s="57">
        <v>104</v>
      </c>
      <c r="D23" s="5">
        <v>102.36</v>
      </c>
      <c r="E23" s="16" t="s">
        <v>15</v>
      </c>
      <c r="F23" s="16" t="s">
        <v>25</v>
      </c>
      <c r="G23" s="26" t="s">
        <v>13</v>
      </c>
      <c r="H23" s="26" t="s">
        <v>59</v>
      </c>
      <c r="I23" s="4" t="s">
        <v>14</v>
      </c>
      <c r="J23" s="70">
        <v>42381</v>
      </c>
      <c r="K23" s="63" t="s">
        <v>71</v>
      </c>
    </row>
    <row r="24" spans="1:11" x14ac:dyDescent="0.2">
      <c r="A24" s="18" t="s">
        <v>9</v>
      </c>
      <c r="B24" s="19" t="s">
        <v>238</v>
      </c>
      <c r="C24" s="57">
        <v>1297</v>
      </c>
      <c r="D24" s="7">
        <v>290.32</v>
      </c>
      <c r="E24" s="16" t="s">
        <v>20</v>
      </c>
      <c r="F24" s="16" t="s">
        <v>25</v>
      </c>
      <c r="G24" s="26" t="s">
        <v>27</v>
      </c>
      <c r="H24" s="20" t="s">
        <v>22</v>
      </c>
      <c r="I24" s="4" t="s">
        <v>14</v>
      </c>
      <c r="J24" s="70">
        <v>42381</v>
      </c>
      <c r="K24" s="63" t="s">
        <v>71</v>
      </c>
    </row>
    <row r="25" spans="1:11" ht="15" customHeight="1" x14ac:dyDescent="0.2">
      <c r="A25" s="18" t="s">
        <v>9</v>
      </c>
      <c r="B25" s="19" t="s">
        <v>185</v>
      </c>
      <c r="C25" s="57">
        <v>2</v>
      </c>
      <c r="D25" s="7">
        <v>11.94</v>
      </c>
      <c r="E25" s="16" t="s">
        <v>15</v>
      </c>
      <c r="F25" s="16" t="s">
        <v>16</v>
      </c>
      <c r="G25" s="26" t="s">
        <v>13</v>
      </c>
      <c r="H25" s="20" t="s">
        <v>22</v>
      </c>
      <c r="I25" s="4" t="s">
        <v>14</v>
      </c>
      <c r="J25" s="70">
        <v>42381</v>
      </c>
      <c r="K25" s="63" t="s">
        <v>71</v>
      </c>
    </row>
    <row r="26" spans="1:11" ht="15" customHeight="1" x14ac:dyDescent="0.2">
      <c r="A26" s="18" t="s">
        <v>9</v>
      </c>
      <c r="B26" s="19" t="s">
        <v>188</v>
      </c>
      <c r="C26" s="57">
        <v>847</v>
      </c>
      <c r="D26" s="5">
        <v>108.29</v>
      </c>
      <c r="E26" s="16" t="s">
        <v>20</v>
      </c>
      <c r="F26" s="16" t="s">
        <v>25</v>
      </c>
      <c r="G26" s="26" t="s">
        <v>13</v>
      </c>
      <c r="H26" s="20" t="s">
        <v>22</v>
      </c>
      <c r="I26" s="4" t="s">
        <v>14</v>
      </c>
      <c r="J26" s="70">
        <v>42381</v>
      </c>
      <c r="K26" s="63" t="s">
        <v>71</v>
      </c>
    </row>
    <row r="27" spans="1:11" ht="15" customHeight="1" x14ac:dyDescent="0.2">
      <c r="A27" s="18" t="s">
        <v>9</v>
      </c>
      <c r="B27" s="19" t="s">
        <v>186</v>
      </c>
      <c r="C27" s="57">
        <v>105</v>
      </c>
      <c r="D27" s="5">
        <v>91.18</v>
      </c>
      <c r="E27" s="16" t="s">
        <v>15</v>
      </c>
      <c r="F27" s="16" t="s">
        <v>25</v>
      </c>
      <c r="G27" s="26" t="s">
        <v>13</v>
      </c>
      <c r="H27" s="20" t="s">
        <v>22</v>
      </c>
      <c r="I27" s="4" t="s">
        <v>14</v>
      </c>
      <c r="J27" s="70">
        <v>42381</v>
      </c>
      <c r="K27" s="63" t="s">
        <v>71</v>
      </c>
    </row>
    <row r="28" spans="1:11" x14ac:dyDescent="0.2">
      <c r="A28" s="18" t="s">
        <v>9</v>
      </c>
      <c r="B28" s="19" t="s">
        <v>223</v>
      </c>
      <c r="C28" s="57">
        <v>0</v>
      </c>
      <c r="D28" s="7">
        <v>48.47</v>
      </c>
      <c r="E28" s="16" t="s">
        <v>20</v>
      </c>
      <c r="F28" s="16" t="s">
        <v>52</v>
      </c>
      <c r="G28" s="20" t="s">
        <v>22</v>
      </c>
      <c r="H28" s="17" t="s">
        <v>12</v>
      </c>
      <c r="I28" s="4" t="s">
        <v>14</v>
      </c>
      <c r="J28" s="70">
        <v>42381</v>
      </c>
      <c r="K28" s="63" t="s">
        <v>71</v>
      </c>
    </row>
    <row r="29" spans="1:11" ht="15" customHeight="1" x14ac:dyDescent="0.2">
      <c r="A29" s="18" t="s">
        <v>9</v>
      </c>
      <c r="B29" s="19" t="s">
        <v>222</v>
      </c>
      <c r="C29" s="57">
        <v>133</v>
      </c>
      <c r="D29" s="7">
        <v>116.07</v>
      </c>
      <c r="E29" s="16" t="s">
        <v>20</v>
      </c>
      <c r="F29" s="16" t="s">
        <v>21</v>
      </c>
      <c r="G29" s="20" t="s">
        <v>22</v>
      </c>
      <c r="H29" s="26" t="s">
        <v>17</v>
      </c>
      <c r="I29" s="4" t="s">
        <v>14</v>
      </c>
      <c r="J29" s="70">
        <v>42381</v>
      </c>
      <c r="K29" s="63" t="s">
        <v>71</v>
      </c>
    </row>
    <row r="30" spans="1:11" ht="15" customHeight="1" x14ac:dyDescent="0.2">
      <c r="A30" s="18" t="s">
        <v>9</v>
      </c>
      <c r="B30" s="19" t="s">
        <v>221</v>
      </c>
      <c r="C30" s="57"/>
      <c r="D30" s="7">
        <v>101.49</v>
      </c>
      <c r="E30" s="16" t="s">
        <v>20</v>
      </c>
      <c r="F30" s="16" t="s">
        <v>25</v>
      </c>
      <c r="G30" s="20" t="s">
        <v>22</v>
      </c>
      <c r="H30" s="26" t="s">
        <v>13</v>
      </c>
      <c r="I30" s="4" t="s">
        <v>14</v>
      </c>
      <c r="J30" s="70">
        <v>42381</v>
      </c>
      <c r="K30" s="63" t="s">
        <v>71</v>
      </c>
    </row>
    <row r="31" spans="1:11" x14ac:dyDescent="0.2">
      <c r="A31" s="18" t="s">
        <v>9</v>
      </c>
      <c r="B31" s="19" t="s">
        <v>227</v>
      </c>
      <c r="C31" s="57">
        <v>109</v>
      </c>
      <c r="D31" s="7">
        <v>54.5</v>
      </c>
      <c r="E31" s="16" t="s">
        <v>20</v>
      </c>
      <c r="F31" s="16" t="s">
        <v>25</v>
      </c>
      <c r="G31" s="20" t="s">
        <v>22</v>
      </c>
      <c r="H31" s="26" t="s">
        <v>27</v>
      </c>
      <c r="I31" s="4" t="s">
        <v>14</v>
      </c>
      <c r="J31" s="70">
        <v>42381</v>
      </c>
      <c r="K31" s="63" t="s">
        <v>71</v>
      </c>
    </row>
    <row r="32" spans="1:11" x14ac:dyDescent="0.2">
      <c r="A32" s="18" t="s">
        <v>9</v>
      </c>
      <c r="B32" s="19" t="s">
        <v>219</v>
      </c>
      <c r="C32" s="57">
        <v>461</v>
      </c>
      <c r="D32" s="7">
        <v>87.79</v>
      </c>
      <c r="E32" s="16" t="s">
        <v>26</v>
      </c>
      <c r="F32" s="16" t="s">
        <v>25</v>
      </c>
      <c r="G32" s="20" t="s">
        <v>22</v>
      </c>
      <c r="H32" s="26" t="s">
        <v>27</v>
      </c>
      <c r="I32" s="4" t="s">
        <v>14</v>
      </c>
      <c r="J32" s="70">
        <v>42381</v>
      </c>
      <c r="K32" s="63" t="s">
        <v>71</v>
      </c>
    </row>
    <row r="33" spans="1:11" ht="15" customHeight="1" x14ac:dyDescent="0.2">
      <c r="A33" s="18" t="s">
        <v>9</v>
      </c>
      <c r="B33" s="19" t="s">
        <v>229</v>
      </c>
      <c r="C33" s="57">
        <v>728</v>
      </c>
      <c r="D33" s="7">
        <v>273.72000000000003</v>
      </c>
      <c r="E33" s="16" t="s">
        <v>20</v>
      </c>
      <c r="F33" s="16" t="s">
        <v>25</v>
      </c>
      <c r="G33" s="20" t="s">
        <v>22</v>
      </c>
      <c r="H33" s="25" t="s">
        <v>268</v>
      </c>
      <c r="I33" s="4" t="s">
        <v>14</v>
      </c>
      <c r="J33" s="70">
        <v>42381</v>
      </c>
      <c r="K33" s="63" t="s">
        <v>71</v>
      </c>
    </row>
    <row r="34" spans="1:11" x14ac:dyDescent="0.25">
      <c r="A34" s="13" t="s">
        <v>60</v>
      </c>
      <c r="B34" s="16" t="s">
        <v>261</v>
      </c>
      <c r="C34" s="5">
        <v>953</v>
      </c>
      <c r="D34" s="5">
        <v>25.03</v>
      </c>
      <c r="E34" s="16" t="s">
        <v>29</v>
      </c>
      <c r="F34" s="16" t="s">
        <v>77</v>
      </c>
      <c r="G34" s="20" t="s">
        <v>22</v>
      </c>
      <c r="H34" s="26" t="s">
        <v>92</v>
      </c>
      <c r="I34" s="4" t="s">
        <v>14</v>
      </c>
      <c r="J34" s="70">
        <v>42381</v>
      </c>
      <c r="K34" s="63" t="s">
        <v>71</v>
      </c>
    </row>
    <row r="35" spans="1:11" ht="32.25" customHeight="1" x14ac:dyDescent="0.25">
      <c r="A35" s="13" t="s">
        <v>60</v>
      </c>
      <c r="B35" s="16" t="s">
        <v>262</v>
      </c>
      <c r="C35" s="5">
        <v>261</v>
      </c>
      <c r="D35" s="5">
        <v>141.61000000000001</v>
      </c>
      <c r="E35" s="16" t="s">
        <v>29</v>
      </c>
      <c r="F35" s="16" t="s">
        <v>77</v>
      </c>
      <c r="G35" s="20" t="s">
        <v>22</v>
      </c>
      <c r="H35" s="26" t="s">
        <v>92</v>
      </c>
      <c r="I35" s="4" t="s">
        <v>14</v>
      </c>
      <c r="J35" s="70">
        <v>42381</v>
      </c>
      <c r="K35" s="63" t="s">
        <v>265</v>
      </c>
    </row>
    <row r="36" spans="1:11" x14ac:dyDescent="0.25">
      <c r="A36" s="13" t="s">
        <v>60</v>
      </c>
      <c r="B36" s="16" t="s">
        <v>264</v>
      </c>
      <c r="C36" s="5">
        <v>347</v>
      </c>
      <c r="D36" s="5">
        <v>43.95</v>
      </c>
      <c r="E36" s="16" t="s">
        <v>29</v>
      </c>
      <c r="F36" s="16" t="s">
        <v>77</v>
      </c>
      <c r="G36" s="20" t="s">
        <v>22</v>
      </c>
      <c r="H36" s="26" t="s">
        <v>92</v>
      </c>
      <c r="I36" s="4" t="s">
        <v>14</v>
      </c>
      <c r="J36" s="70">
        <v>42381</v>
      </c>
      <c r="K36" s="63" t="s">
        <v>71</v>
      </c>
    </row>
    <row r="37" spans="1:11" ht="32.25" customHeight="1" x14ac:dyDescent="0.25">
      <c r="A37" s="13" t="s">
        <v>60</v>
      </c>
      <c r="B37" s="16" t="s">
        <v>123</v>
      </c>
      <c r="C37" s="5">
        <v>943</v>
      </c>
      <c r="D37" s="5">
        <v>14.93</v>
      </c>
      <c r="E37" s="16" t="s">
        <v>29</v>
      </c>
      <c r="F37" s="16" t="s">
        <v>77</v>
      </c>
      <c r="G37" s="20" t="s">
        <v>22</v>
      </c>
      <c r="H37" s="26" t="s">
        <v>92</v>
      </c>
      <c r="I37" s="4" t="s">
        <v>14</v>
      </c>
      <c r="J37" s="70">
        <v>42381</v>
      </c>
      <c r="K37" s="63" t="s">
        <v>124</v>
      </c>
    </row>
    <row r="38" spans="1:11" ht="15" customHeight="1" x14ac:dyDescent="0.25">
      <c r="A38" s="13" t="s">
        <v>60</v>
      </c>
      <c r="B38" s="16" t="s">
        <v>177</v>
      </c>
      <c r="C38" s="5">
        <v>0</v>
      </c>
      <c r="D38" s="5">
        <v>27.7</v>
      </c>
      <c r="E38" s="16" t="s">
        <v>20</v>
      </c>
      <c r="F38" s="16" t="s">
        <v>162</v>
      </c>
      <c r="G38" s="20" t="s">
        <v>22</v>
      </c>
      <c r="H38" s="26" t="s">
        <v>98</v>
      </c>
      <c r="I38" s="8" t="s">
        <v>14</v>
      </c>
      <c r="J38" s="70">
        <v>42381</v>
      </c>
      <c r="K38" s="63" t="s">
        <v>71</v>
      </c>
    </row>
    <row r="39" spans="1:11" ht="15" customHeight="1" x14ac:dyDescent="0.2">
      <c r="A39" s="18" t="s">
        <v>9</v>
      </c>
      <c r="B39" s="19" t="s">
        <v>230</v>
      </c>
      <c r="C39" s="57">
        <v>0</v>
      </c>
      <c r="D39" s="7">
        <v>29.82</v>
      </c>
      <c r="E39" s="16" t="s">
        <v>10</v>
      </c>
      <c r="F39" s="16" t="s">
        <v>23</v>
      </c>
      <c r="G39" s="20" t="s">
        <v>22</v>
      </c>
      <c r="H39" s="24" t="s">
        <v>24</v>
      </c>
      <c r="I39" s="4" t="s">
        <v>14</v>
      </c>
      <c r="J39" s="70">
        <v>42381</v>
      </c>
      <c r="K39" s="63" t="s">
        <v>71</v>
      </c>
    </row>
    <row r="40" spans="1:11" ht="15" customHeight="1" x14ac:dyDescent="0.2">
      <c r="A40" s="18" t="s">
        <v>9</v>
      </c>
      <c r="B40" s="19" t="s">
        <v>210</v>
      </c>
      <c r="C40" s="57">
        <v>417</v>
      </c>
      <c r="D40" s="7">
        <v>31.38</v>
      </c>
      <c r="E40" s="16" t="s">
        <v>15</v>
      </c>
      <c r="F40" s="16" t="s">
        <v>25</v>
      </c>
      <c r="G40" s="20" t="s">
        <v>22</v>
      </c>
      <c r="H40" s="24" t="s">
        <v>24</v>
      </c>
      <c r="I40" s="4" t="s">
        <v>14</v>
      </c>
      <c r="J40" s="70">
        <v>42381</v>
      </c>
      <c r="K40" s="63" t="s">
        <v>71</v>
      </c>
    </row>
    <row r="41" spans="1:11" ht="27" customHeight="1" x14ac:dyDescent="0.2">
      <c r="A41" s="18" t="s">
        <v>9</v>
      </c>
      <c r="B41" s="19" t="s">
        <v>211</v>
      </c>
      <c r="C41" s="57">
        <v>452</v>
      </c>
      <c r="D41" s="7">
        <v>32.1</v>
      </c>
      <c r="E41" s="16" t="s">
        <v>15</v>
      </c>
      <c r="F41" s="16" t="s">
        <v>25</v>
      </c>
      <c r="G41" s="20" t="s">
        <v>22</v>
      </c>
      <c r="H41" s="24" t="s">
        <v>24</v>
      </c>
      <c r="I41" s="4" t="s">
        <v>14</v>
      </c>
      <c r="J41" s="70">
        <v>42381</v>
      </c>
      <c r="K41" s="63" t="s">
        <v>267</v>
      </c>
    </row>
    <row r="42" spans="1:11" ht="15" customHeight="1" x14ac:dyDescent="0.2">
      <c r="A42" s="18" t="s">
        <v>9</v>
      </c>
      <c r="B42" s="19" t="s">
        <v>214</v>
      </c>
      <c r="C42" s="57">
        <v>0</v>
      </c>
      <c r="D42" s="7">
        <v>21.42</v>
      </c>
      <c r="E42" s="16" t="s">
        <v>26</v>
      </c>
      <c r="F42" s="16" t="s">
        <v>23</v>
      </c>
      <c r="G42" s="20" t="s">
        <v>22</v>
      </c>
      <c r="H42" s="20" t="s">
        <v>22</v>
      </c>
      <c r="I42" s="4" t="s">
        <v>14</v>
      </c>
      <c r="J42" s="70">
        <v>42381</v>
      </c>
      <c r="K42" s="63" t="s">
        <v>71</v>
      </c>
    </row>
    <row r="43" spans="1:11" ht="15" customHeight="1" x14ac:dyDescent="0.2">
      <c r="A43" s="18" t="s">
        <v>9</v>
      </c>
      <c r="B43" s="19" t="s">
        <v>216</v>
      </c>
      <c r="C43" s="57">
        <v>177</v>
      </c>
      <c r="D43" s="7">
        <v>22.08</v>
      </c>
      <c r="E43" s="16" t="s">
        <v>29</v>
      </c>
      <c r="F43" s="16" t="s">
        <v>29</v>
      </c>
      <c r="G43" s="20" t="s">
        <v>22</v>
      </c>
      <c r="H43" s="24" t="s">
        <v>24</v>
      </c>
      <c r="I43" s="4" t="s">
        <v>14</v>
      </c>
      <c r="J43" s="70">
        <v>42381</v>
      </c>
      <c r="K43" s="63" t="s">
        <v>71</v>
      </c>
    </row>
    <row r="44" spans="1:11" ht="28.5" customHeight="1" x14ac:dyDescent="0.2">
      <c r="A44" s="18" t="s">
        <v>9</v>
      </c>
      <c r="B44" s="19" t="s">
        <v>217</v>
      </c>
      <c r="C44" s="58">
        <v>253</v>
      </c>
      <c r="D44" s="7">
        <v>128.94999999999999</v>
      </c>
      <c r="E44" s="16" t="s">
        <v>26</v>
      </c>
      <c r="F44" s="16" t="s">
        <v>31</v>
      </c>
      <c r="G44" s="20" t="s">
        <v>22</v>
      </c>
      <c r="H44" s="24" t="s">
        <v>24</v>
      </c>
      <c r="I44" s="4" t="s">
        <v>14</v>
      </c>
      <c r="J44" s="70">
        <v>42381</v>
      </c>
      <c r="K44" s="63" t="s">
        <v>71</v>
      </c>
    </row>
    <row r="45" spans="1:11" ht="15" customHeight="1" x14ac:dyDescent="0.2">
      <c r="A45" s="18" t="s">
        <v>9</v>
      </c>
      <c r="B45" s="19" t="s">
        <v>212</v>
      </c>
      <c r="C45" s="58">
        <v>1685</v>
      </c>
      <c r="D45" s="7">
        <v>63.31</v>
      </c>
      <c r="E45" s="16" t="s">
        <v>15</v>
      </c>
      <c r="F45" s="16" t="s">
        <v>31</v>
      </c>
      <c r="G45" s="20" t="s">
        <v>22</v>
      </c>
      <c r="H45" s="24" t="s">
        <v>24</v>
      </c>
      <c r="I45" s="4" t="s">
        <v>14</v>
      </c>
      <c r="J45" s="70">
        <v>42381</v>
      </c>
      <c r="K45" s="63" t="s">
        <v>71</v>
      </c>
    </row>
    <row r="46" spans="1:11" ht="15" customHeight="1" x14ac:dyDescent="0.2">
      <c r="A46" s="18" t="s">
        <v>9</v>
      </c>
      <c r="B46" s="19" t="s">
        <v>215</v>
      </c>
      <c r="C46" s="58">
        <v>390</v>
      </c>
      <c r="D46" s="7">
        <v>32.32</v>
      </c>
      <c r="E46" s="16" t="s">
        <v>26</v>
      </c>
      <c r="F46" s="16" t="s">
        <v>25</v>
      </c>
      <c r="G46" s="20" t="s">
        <v>22</v>
      </c>
      <c r="H46" s="20" t="s">
        <v>22</v>
      </c>
      <c r="I46" s="4" t="s">
        <v>14</v>
      </c>
      <c r="J46" s="70">
        <v>42381</v>
      </c>
      <c r="K46" s="63" t="s">
        <v>71</v>
      </c>
    </row>
    <row r="47" spans="1:11" ht="15" customHeight="1" x14ac:dyDescent="0.2">
      <c r="A47" s="18" t="s">
        <v>9</v>
      </c>
      <c r="B47" s="19" t="s">
        <v>231</v>
      </c>
      <c r="C47" s="58">
        <v>0</v>
      </c>
      <c r="D47" s="7">
        <v>37.770000000000003</v>
      </c>
      <c r="E47" s="16" t="s">
        <v>26</v>
      </c>
      <c r="F47" s="16" t="s">
        <v>23</v>
      </c>
      <c r="G47" s="24" t="s">
        <v>24</v>
      </c>
      <c r="H47" s="20" t="s">
        <v>22</v>
      </c>
      <c r="I47" s="4" t="s">
        <v>14</v>
      </c>
      <c r="J47" s="70">
        <v>42381</v>
      </c>
      <c r="K47" s="63" t="s">
        <v>71</v>
      </c>
    </row>
    <row r="48" spans="1:11" ht="15" customHeight="1" x14ac:dyDescent="0.2">
      <c r="A48" s="18" t="s">
        <v>9</v>
      </c>
      <c r="B48" s="19" t="s">
        <v>218</v>
      </c>
      <c r="C48" s="57">
        <v>190</v>
      </c>
      <c r="D48" s="7">
        <v>11.56</v>
      </c>
      <c r="E48" s="16" t="s">
        <v>26</v>
      </c>
      <c r="F48" s="16" t="s">
        <v>31</v>
      </c>
      <c r="G48" s="20" t="s">
        <v>22</v>
      </c>
      <c r="H48" s="24" t="s">
        <v>24</v>
      </c>
      <c r="I48" s="4" t="s">
        <v>14</v>
      </c>
      <c r="J48" s="70">
        <v>42381</v>
      </c>
      <c r="K48" s="63" t="s">
        <v>71</v>
      </c>
    </row>
    <row r="49" spans="1:11" ht="15" customHeight="1" x14ac:dyDescent="0.2">
      <c r="A49" s="18" t="s">
        <v>9</v>
      </c>
      <c r="B49" s="19" t="s">
        <v>225</v>
      </c>
      <c r="C49" s="57">
        <v>156</v>
      </c>
      <c r="D49" s="7">
        <v>9.6300000000000008</v>
      </c>
      <c r="E49" s="16" t="s">
        <v>20</v>
      </c>
      <c r="F49" s="16" t="s">
        <v>31</v>
      </c>
      <c r="G49" s="20" t="s">
        <v>22</v>
      </c>
      <c r="H49" s="24" t="s">
        <v>24</v>
      </c>
      <c r="I49" s="4" t="s">
        <v>14</v>
      </c>
      <c r="J49" s="70">
        <v>42381</v>
      </c>
      <c r="K49" s="63" t="s">
        <v>71</v>
      </c>
    </row>
    <row r="50" spans="1:11" x14ac:dyDescent="0.2">
      <c r="A50" s="18" t="s">
        <v>9</v>
      </c>
      <c r="B50" s="22" t="s">
        <v>232</v>
      </c>
      <c r="C50" s="57">
        <v>0</v>
      </c>
      <c r="D50" s="65">
        <v>6.14</v>
      </c>
      <c r="E50" s="23" t="s">
        <v>26</v>
      </c>
      <c r="F50" s="23" t="s">
        <v>23</v>
      </c>
      <c r="G50" s="24" t="s">
        <v>24</v>
      </c>
      <c r="H50" s="20" t="s">
        <v>22</v>
      </c>
      <c r="I50" s="4" t="s">
        <v>14</v>
      </c>
      <c r="J50" s="70">
        <v>42381</v>
      </c>
      <c r="K50" s="63" t="s">
        <v>71</v>
      </c>
    </row>
    <row r="51" spans="1:11" ht="15" customHeight="1" x14ac:dyDescent="0.2">
      <c r="A51" s="18" t="s">
        <v>9</v>
      </c>
      <c r="B51" s="19" t="s">
        <v>239</v>
      </c>
      <c r="C51" s="57"/>
      <c r="D51" s="65">
        <v>0</v>
      </c>
      <c r="E51" s="7" t="s">
        <v>56</v>
      </c>
      <c r="F51" s="16" t="s">
        <v>240</v>
      </c>
      <c r="G51" s="24" t="s">
        <v>24</v>
      </c>
      <c r="H51" s="24" t="s">
        <v>24</v>
      </c>
      <c r="I51" s="4" t="s">
        <v>14</v>
      </c>
      <c r="J51" s="70">
        <v>42381</v>
      </c>
      <c r="K51" s="63" t="s">
        <v>240</v>
      </c>
    </row>
    <row r="52" spans="1:11" ht="15" customHeight="1" x14ac:dyDescent="0.2">
      <c r="A52" s="18" t="s">
        <v>9</v>
      </c>
      <c r="B52" s="19" t="s">
        <v>226</v>
      </c>
      <c r="C52" s="57">
        <v>98</v>
      </c>
      <c r="D52" s="65">
        <v>7.48</v>
      </c>
      <c r="E52" s="16" t="s">
        <v>20</v>
      </c>
      <c r="F52" s="16" t="s">
        <v>23</v>
      </c>
      <c r="G52" s="20" t="s">
        <v>22</v>
      </c>
      <c r="H52" s="24" t="s">
        <v>24</v>
      </c>
      <c r="I52" s="4" t="s">
        <v>14</v>
      </c>
      <c r="J52" s="70">
        <v>42381</v>
      </c>
      <c r="K52" s="63" t="s">
        <v>71</v>
      </c>
    </row>
    <row r="53" spans="1:11" ht="15" customHeight="1" x14ac:dyDescent="0.2">
      <c r="A53" s="18" t="s">
        <v>9</v>
      </c>
      <c r="B53" s="19" t="s">
        <v>224</v>
      </c>
      <c r="C53" s="57">
        <v>346</v>
      </c>
      <c r="D53" s="10">
        <v>213.42</v>
      </c>
      <c r="E53" s="16" t="s">
        <v>20</v>
      </c>
      <c r="F53" s="16" t="s">
        <v>25</v>
      </c>
      <c r="G53" s="20" t="s">
        <v>22</v>
      </c>
      <c r="H53" s="20" t="s">
        <v>22</v>
      </c>
      <c r="I53" s="4" t="s">
        <v>14</v>
      </c>
      <c r="J53" s="70">
        <v>42381</v>
      </c>
      <c r="K53" s="63" t="s">
        <v>274</v>
      </c>
    </row>
    <row r="54" spans="1:11" x14ac:dyDescent="0.25">
      <c r="A54" s="13" t="s">
        <v>60</v>
      </c>
      <c r="B54" s="16" t="s">
        <v>260</v>
      </c>
      <c r="C54" s="5">
        <v>0</v>
      </c>
      <c r="D54" s="5">
        <v>9.11</v>
      </c>
      <c r="E54" s="16" t="s">
        <v>29</v>
      </c>
      <c r="F54" s="16" t="s">
        <v>75</v>
      </c>
      <c r="G54" s="20" t="s">
        <v>22</v>
      </c>
      <c r="H54" s="24" t="s">
        <v>81</v>
      </c>
      <c r="I54" s="4" t="s">
        <v>14</v>
      </c>
      <c r="J54" s="70">
        <v>42381</v>
      </c>
      <c r="K54" s="63" t="s">
        <v>71</v>
      </c>
    </row>
    <row r="55" spans="1:11" ht="15" customHeight="1" x14ac:dyDescent="0.25">
      <c r="A55" s="13" t="s">
        <v>60</v>
      </c>
      <c r="B55" s="16" t="s">
        <v>263</v>
      </c>
      <c r="C55" s="5">
        <v>0</v>
      </c>
      <c r="D55" s="5">
        <v>8.39</v>
      </c>
      <c r="E55" s="16" t="s">
        <v>29</v>
      </c>
      <c r="F55" s="16" t="s">
        <v>75</v>
      </c>
      <c r="G55" s="24" t="s">
        <v>24</v>
      </c>
      <c r="H55" s="24" t="s">
        <v>24</v>
      </c>
      <c r="I55" s="4" t="s">
        <v>14</v>
      </c>
      <c r="J55" s="70">
        <v>42381</v>
      </c>
      <c r="K55" s="63" t="s">
        <v>71</v>
      </c>
    </row>
    <row r="56" spans="1:11" x14ac:dyDescent="0.25">
      <c r="A56" s="13" t="s">
        <v>60</v>
      </c>
      <c r="B56" s="16" t="s">
        <v>116</v>
      </c>
      <c r="C56" s="5">
        <v>358</v>
      </c>
      <c r="D56" s="5">
        <v>8.1</v>
      </c>
      <c r="E56" s="16" t="s">
        <v>29</v>
      </c>
      <c r="F56" s="16" t="s">
        <v>117</v>
      </c>
      <c r="G56" s="20" t="s">
        <v>22</v>
      </c>
      <c r="H56" s="24" t="s">
        <v>81</v>
      </c>
      <c r="I56" s="4" t="s">
        <v>14</v>
      </c>
      <c r="J56" s="70">
        <v>42381</v>
      </c>
      <c r="K56" s="63" t="s">
        <v>71</v>
      </c>
    </row>
    <row r="57" spans="1:11" ht="15" customHeight="1" x14ac:dyDescent="0.25">
      <c r="A57" s="13" t="s">
        <v>60</v>
      </c>
      <c r="B57" s="16" t="s">
        <v>175</v>
      </c>
      <c r="C57" s="5">
        <v>111</v>
      </c>
      <c r="D57" s="5">
        <v>30.2</v>
      </c>
      <c r="E57" s="16" t="s">
        <v>32</v>
      </c>
      <c r="F57" s="16" t="s">
        <v>176</v>
      </c>
      <c r="G57" s="20" t="s">
        <v>22</v>
      </c>
      <c r="H57" s="24" t="s">
        <v>81</v>
      </c>
      <c r="I57" s="8" t="s">
        <v>14</v>
      </c>
      <c r="J57" s="70">
        <v>42381</v>
      </c>
      <c r="K57" s="63" t="s">
        <v>71</v>
      </c>
    </row>
    <row r="58" spans="1:11" x14ac:dyDescent="0.25">
      <c r="B58" s="59"/>
      <c r="C58" s="60"/>
      <c r="D58" s="60"/>
      <c r="E58" s="59"/>
      <c r="F58" s="59"/>
      <c r="G58" s="62" t="s">
        <v>182</v>
      </c>
      <c r="H58" s="59"/>
      <c r="I58" s="60" t="s">
        <v>308</v>
      </c>
      <c r="J58" s="60"/>
    </row>
    <row r="59" spans="1:11" x14ac:dyDescent="0.25">
      <c r="B59" s="59"/>
      <c r="C59" s="60"/>
      <c r="D59" s="60"/>
      <c r="E59" s="59"/>
      <c r="F59" s="59"/>
      <c r="G59" s="61" t="s">
        <v>183</v>
      </c>
      <c r="H59" s="59"/>
      <c r="I59" s="60" t="s">
        <v>309</v>
      </c>
      <c r="J59" s="60"/>
    </row>
    <row r="60" spans="1:11" x14ac:dyDescent="0.25">
      <c r="G60" s="28" t="s">
        <v>181</v>
      </c>
    </row>
  </sheetData>
  <sortState ref="A2:K58">
    <sortCondition sortBy="cellColor" ref="G2:G58" dxfId="3"/>
    <sortCondition descending="1" sortBy="cellColor" ref="G2:G58" dxfId="2"/>
  </sortState>
  <printOptions horizontalCentered="1" verticalCentered="1"/>
  <pageMargins left="0.23622047244094491" right="0.23622047244094491" top="0.39370078740157483" bottom="0.39370078740157483" header="0.31496062992125984" footer="0.31496062992125984"/>
  <pageSetup paperSize="17" scale="76" orientation="landscape" r:id="rId1"/>
  <headerFooter>
    <oddHeader>&amp;C&amp;F&amp;R&amp;A</oddHeader>
    <oddFooter>&amp;L&amp;A&amp;CSpruce Beetle Working Group Dec 17/15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opLeftCell="B1" zoomScale="80" zoomScaleNormal="80" workbookViewId="0">
      <selection activeCell="E16" sqref="E16"/>
    </sheetView>
  </sheetViews>
  <sheetFormatPr defaultRowHeight="15" x14ac:dyDescent="0.25"/>
  <cols>
    <col min="1" max="1" width="10.85546875" style="12" hidden="1" customWidth="1"/>
    <col min="2" max="2" width="16.28515625" style="12" customWidth="1"/>
    <col min="3" max="3" width="10.140625" style="11" customWidth="1"/>
    <col min="4" max="4" width="9.140625" style="11"/>
    <col min="5" max="5" width="18" style="12" customWidth="1"/>
    <col min="6" max="6" width="51.140625" style="12" bestFit="1" customWidth="1"/>
    <col min="7" max="7" width="40" style="12" bestFit="1" customWidth="1"/>
    <col min="8" max="8" width="36.42578125" style="12" bestFit="1" customWidth="1"/>
    <col min="9" max="9" width="16.140625" style="11" customWidth="1"/>
    <col min="10" max="10" width="21.5703125" style="11" customWidth="1"/>
    <col min="11" max="11" width="47.28515625" style="42" customWidth="1"/>
    <col min="12" max="16384" width="9.140625" style="12"/>
  </cols>
  <sheetData>
    <row r="1" spans="1:11" ht="29.25" thickBot="1" x14ac:dyDescent="0.3">
      <c r="A1" s="4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284</v>
      </c>
      <c r="K1" s="50" t="s">
        <v>299</v>
      </c>
    </row>
    <row r="2" spans="1:11" ht="15" customHeight="1" thickTop="1" x14ac:dyDescent="0.2">
      <c r="A2" s="18" t="s">
        <v>9</v>
      </c>
      <c r="B2" s="34" t="s">
        <v>206</v>
      </c>
      <c r="C2" s="57">
        <v>1662</v>
      </c>
      <c r="D2" s="5">
        <v>260.27999999999997</v>
      </c>
      <c r="E2" s="16" t="s">
        <v>10</v>
      </c>
      <c r="F2" s="37" t="s">
        <v>35</v>
      </c>
      <c r="G2" s="36" t="s">
        <v>36</v>
      </c>
      <c r="H2" s="35" t="s">
        <v>12</v>
      </c>
      <c r="I2" s="4" t="s">
        <v>283</v>
      </c>
      <c r="J2" s="4" t="s">
        <v>287</v>
      </c>
      <c r="K2" s="15" t="s">
        <v>71</v>
      </c>
    </row>
    <row r="3" spans="1:11" ht="15" customHeight="1" x14ac:dyDescent="0.2">
      <c r="A3" s="18" t="s">
        <v>9</v>
      </c>
      <c r="B3" s="19" t="s">
        <v>201</v>
      </c>
      <c r="C3" s="57">
        <v>2107</v>
      </c>
      <c r="D3" s="5">
        <v>385.87</v>
      </c>
      <c r="E3" s="16" t="s">
        <v>38</v>
      </c>
      <c r="F3" s="16" t="s">
        <v>40</v>
      </c>
      <c r="G3" s="17" t="s">
        <v>41</v>
      </c>
      <c r="H3" s="26" t="s">
        <v>13</v>
      </c>
      <c r="I3" s="41" t="s">
        <v>289</v>
      </c>
      <c r="J3" s="41" t="s">
        <v>288</v>
      </c>
      <c r="K3" s="15" t="s">
        <v>269</v>
      </c>
    </row>
    <row r="4" spans="1:11" ht="15" customHeight="1" x14ac:dyDescent="0.2">
      <c r="A4" s="18" t="s">
        <v>9</v>
      </c>
      <c r="B4" s="19" t="s">
        <v>236</v>
      </c>
      <c r="C4" s="57">
        <v>23</v>
      </c>
      <c r="D4" s="5">
        <v>18.149999999999999</v>
      </c>
      <c r="E4" s="16" t="s">
        <v>26</v>
      </c>
      <c r="F4" s="16" t="s">
        <v>25</v>
      </c>
      <c r="G4" s="26" t="s">
        <v>27</v>
      </c>
      <c r="H4" s="17" t="s">
        <v>18</v>
      </c>
      <c r="I4" s="41" t="s">
        <v>37</v>
      </c>
      <c r="J4" s="41" t="s">
        <v>285</v>
      </c>
      <c r="K4" s="15" t="s">
        <v>71</v>
      </c>
    </row>
    <row r="5" spans="1:11" ht="15" customHeight="1" x14ac:dyDescent="0.2">
      <c r="A5" s="18" t="s">
        <v>9</v>
      </c>
      <c r="B5" s="19" t="s">
        <v>228</v>
      </c>
      <c r="C5" s="57">
        <v>1447</v>
      </c>
      <c r="D5" s="5">
        <v>209.91</v>
      </c>
      <c r="E5" s="16" t="s">
        <v>20</v>
      </c>
      <c r="F5" s="16" t="s">
        <v>38</v>
      </c>
      <c r="G5" s="20" t="s">
        <v>22</v>
      </c>
      <c r="H5" s="26" t="s">
        <v>39</v>
      </c>
      <c r="I5" s="41" t="s">
        <v>37</v>
      </c>
      <c r="J5" s="41" t="s">
        <v>285</v>
      </c>
      <c r="K5" s="15" t="s">
        <v>269</v>
      </c>
    </row>
    <row r="6" spans="1:11" x14ac:dyDescent="0.25">
      <c r="B6" s="59"/>
      <c r="C6" s="60"/>
      <c r="D6" s="60"/>
      <c r="E6" s="59"/>
      <c r="F6" s="59"/>
      <c r="G6" s="62" t="s">
        <v>182</v>
      </c>
      <c r="H6" s="59"/>
      <c r="I6" s="60"/>
      <c r="J6" s="60"/>
    </row>
    <row r="7" spans="1:11" x14ac:dyDescent="0.25">
      <c r="B7" s="59"/>
      <c r="C7" s="60"/>
      <c r="D7" s="60"/>
      <c r="E7" s="59"/>
      <c r="F7" s="59"/>
      <c r="G7" s="61" t="s">
        <v>183</v>
      </c>
      <c r="H7" s="59"/>
      <c r="I7" s="60"/>
      <c r="J7" s="60"/>
    </row>
    <row r="8" spans="1:11" x14ac:dyDescent="0.25">
      <c r="G8" s="28" t="s">
        <v>181</v>
      </c>
    </row>
  </sheetData>
  <sortState ref="A2:K122">
    <sortCondition ref="I2:I122"/>
  </sortState>
  <printOptions horizontalCentered="1"/>
  <pageMargins left="0.59055118110236227" right="0.59055118110236227" top="0.98425196850393704" bottom="0.98425196850393704" header="0.51181102362204722" footer="0.51181102362204722"/>
  <pageSetup paperSize="5" scale="61" fitToHeight="2" orientation="landscape" r:id="rId1"/>
  <headerFooter>
    <oddHeader>&amp;C&amp;F&amp;R&amp;A</oddHeader>
    <oddFooter>&amp;L&amp;A&amp;CSpruce Beetle Working Group Dec 17/15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opLeftCell="B1" zoomScale="80" zoomScaleNormal="80" workbookViewId="0">
      <selection activeCell="K14" sqref="K14"/>
    </sheetView>
  </sheetViews>
  <sheetFormatPr defaultRowHeight="15" x14ac:dyDescent="0.25"/>
  <cols>
    <col min="1" max="1" width="10.85546875" style="12" hidden="1" customWidth="1"/>
    <col min="2" max="2" width="16.28515625" style="12" customWidth="1"/>
    <col min="3" max="3" width="10.140625" style="11" customWidth="1"/>
    <col min="4" max="4" width="9.140625" style="11"/>
    <col min="5" max="5" width="18" style="12" customWidth="1"/>
    <col min="6" max="6" width="51.140625" style="12" bestFit="1" customWidth="1"/>
    <col min="7" max="7" width="40" style="12" bestFit="1" customWidth="1"/>
    <col min="8" max="8" width="36.42578125" style="12" bestFit="1" customWidth="1"/>
    <col min="9" max="9" width="16.140625" style="11" customWidth="1"/>
    <col min="10" max="10" width="21.5703125" style="11" customWidth="1"/>
    <col min="11" max="11" width="47.28515625" style="42" customWidth="1"/>
    <col min="12" max="16384" width="9.140625" style="12"/>
  </cols>
  <sheetData>
    <row r="1" spans="1:11" ht="29.25" thickBot="1" x14ac:dyDescent="0.3">
      <c r="A1" s="4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284</v>
      </c>
      <c r="K1" s="50" t="s">
        <v>299</v>
      </c>
    </row>
    <row r="2" spans="1:11" ht="29.25" customHeight="1" thickTop="1" x14ac:dyDescent="0.2">
      <c r="A2" s="18" t="s">
        <v>9</v>
      </c>
      <c r="B2" s="51" t="s">
        <v>300</v>
      </c>
      <c r="C2" s="56">
        <v>4994</v>
      </c>
      <c r="D2" s="3">
        <v>401.49</v>
      </c>
      <c r="E2" s="14" t="s">
        <v>42</v>
      </c>
      <c r="F2" s="14" t="s">
        <v>43</v>
      </c>
      <c r="G2" s="52" t="s">
        <v>12</v>
      </c>
      <c r="H2" s="52" t="s">
        <v>12</v>
      </c>
      <c r="I2" s="4" t="s">
        <v>44</v>
      </c>
      <c r="J2" s="4"/>
      <c r="K2" s="15" t="s">
        <v>266</v>
      </c>
    </row>
    <row r="3" spans="1:11" ht="28.5" x14ac:dyDescent="0.2">
      <c r="A3" s="18" t="s">
        <v>9</v>
      </c>
      <c r="B3" s="19" t="s">
        <v>201</v>
      </c>
      <c r="C3" s="57">
        <v>2107</v>
      </c>
      <c r="D3" s="5">
        <v>385.87</v>
      </c>
      <c r="E3" s="16" t="s">
        <v>38</v>
      </c>
      <c r="F3" s="16" t="s">
        <v>40</v>
      </c>
      <c r="G3" s="17" t="s">
        <v>41</v>
      </c>
      <c r="H3" s="26" t="s">
        <v>13</v>
      </c>
      <c r="I3" s="41" t="s">
        <v>289</v>
      </c>
      <c r="J3" s="41" t="s">
        <v>288</v>
      </c>
      <c r="K3" s="15" t="s">
        <v>307</v>
      </c>
    </row>
    <row r="4" spans="1:11" ht="15" customHeight="1" x14ac:dyDescent="0.2">
      <c r="A4" s="18" t="s">
        <v>9</v>
      </c>
      <c r="B4" s="19" t="s">
        <v>220</v>
      </c>
      <c r="C4" s="57">
        <v>537</v>
      </c>
      <c r="D4" s="5">
        <v>39.880000000000003</v>
      </c>
      <c r="E4" s="16" t="s">
        <v>45</v>
      </c>
      <c r="F4" s="16" t="s">
        <v>29</v>
      </c>
      <c r="G4" s="20" t="s">
        <v>22</v>
      </c>
      <c r="H4" s="17" t="s">
        <v>47</v>
      </c>
      <c r="I4" s="4" t="s">
        <v>44</v>
      </c>
      <c r="J4" s="4"/>
      <c r="K4" s="15" t="s">
        <v>269</v>
      </c>
    </row>
    <row r="5" spans="1:11" ht="15.75" thickBot="1" x14ac:dyDescent="0.25">
      <c r="A5" s="18" t="s">
        <v>9</v>
      </c>
      <c r="B5" s="19" t="s">
        <v>208</v>
      </c>
      <c r="C5" s="57">
        <v>1335</v>
      </c>
      <c r="D5" s="7">
        <v>245.91</v>
      </c>
      <c r="E5" s="16" t="s">
        <v>20</v>
      </c>
      <c r="F5" s="16" t="s">
        <v>51</v>
      </c>
      <c r="G5" s="17" t="s">
        <v>33</v>
      </c>
      <c r="H5" s="17" t="s">
        <v>12</v>
      </c>
      <c r="I5" s="4" t="s">
        <v>305</v>
      </c>
      <c r="J5" s="4"/>
      <c r="K5" s="15" t="s">
        <v>306</v>
      </c>
    </row>
    <row r="6" spans="1:11" ht="15.75" thickTop="1" x14ac:dyDescent="0.2">
      <c r="A6" s="18" t="s">
        <v>9</v>
      </c>
      <c r="B6" s="66" t="s">
        <v>192</v>
      </c>
      <c r="C6" s="56">
        <v>345</v>
      </c>
      <c r="D6" s="67">
        <v>68.209999999999994</v>
      </c>
      <c r="E6" s="14" t="s">
        <v>15</v>
      </c>
      <c r="F6" s="14" t="s">
        <v>19</v>
      </c>
      <c r="G6" s="52" t="s">
        <v>12</v>
      </c>
      <c r="H6" s="69" t="s">
        <v>18</v>
      </c>
      <c r="I6" s="4" t="s">
        <v>14</v>
      </c>
      <c r="J6" s="4" t="s">
        <v>301</v>
      </c>
      <c r="K6" s="63" t="s">
        <v>302</v>
      </c>
    </row>
    <row r="7" spans="1:11" customFormat="1" ht="25.5" customHeight="1" x14ac:dyDescent="0.25">
      <c r="A7" s="18" t="s">
        <v>290</v>
      </c>
      <c r="B7" s="46" t="s">
        <v>291</v>
      </c>
      <c r="C7" s="6"/>
      <c r="D7" s="5"/>
      <c r="E7" s="16"/>
      <c r="F7" s="16"/>
      <c r="G7" s="17" t="s">
        <v>41</v>
      </c>
      <c r="H7" s="17" t="s">
        <v>47</v>
      </c>
      <c r="I7" s="5" t="s">
        <v>44</v>
      </c>
      <c r="J7" s="5"/>
      <c r="K7" s="47"/>
    </row>
    <row r="8" spans="1:11" x14ac:dyDescent="0.25">
      <c r="B8" s="59"/>
      <c r="C8" s="60"/>
      <c r="D8" s="60"/>
      <c r="E8" s="59"/>
      <c r="F8" s="59"/>
      <c r="G8" s="62" t="s">
        <v>182</v>
      </c>
      <c r="H8" s="59"/>
      <c r="I8" s="60"/>
      <c r="J8" s="60"/>
    </row>
    <row r="9" spans="1:11" x14ac:dyDescent="0.25">
      <c r="B9" s="59"/>
      <c r="C9" s="60"/>
      <c r="D9" s="60"/>
      <c r="E9" s="59"/>
      <c r="F9" s="59"/>
      <c r="G9" s="61" t="s">
        <v>183</v>
      </c>
      <c r="H9" s="59"/>
      <c r="I9" s="60"/>
      <c r="J9" s="60"/>
    </row>
    <row r="10" spans="1:11" x14ac:dyDescent="0.25">
      <c r="G10" s="28" t="s">
        <v>181</v>
      </c>
    </row>
  </sheetData>
  <printOptions horizontalCentered="1"/>
  <pageMargins left="0.23622047244094491" right="0.23622047244094491" top="0.98425196850393704" bottom="0.39370078740157483" header="0.31496062992125984" footer="0.31496062992125984"/>
  <pageSetup paperSize="5" scale="64" fitToHeight="2" orientation="landscape" r:id="rId1"/>
  <headerFooter>
    <oddHeader>&amp;C&amp;F&amp;R&amp;A</oddHeader>
    <oddFooter>&amp;L&amp;A&amp;CSpruce Beetle Working Group Dec 17/15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2"/>
  <sheetViews>
    <sheetView workbookViewId="0">
      <selection activeCell="C6" sqref="C6"/>
    </sheetView>
  </sheetViews>
  <sheetFormatPr defaultRowHeight="15" x14ac:dyDescent="0.25"/>
  <cols>
    <col min="3" max="3" width="24.85546875" customWidth="1"/>
    <col min="4" max="4" width="16.28515625" bestFit="1" customWidth="1"/>
    <col min="5" max="5" width="11.140625" customWidth="1"/>
    <col min="6" max="6" width="7.85546875" customWidth="1"/>
    <col min="7" max="7" width="7.42578125" customWidth="1"/>
    <col min="8" max="8" width="7" customWidth="1"/>
    <col min="9" max="9" width="11.140625" customWidth="1"/>
    <col min="10" max="22" width="35.42578125" bestFit="1" customWidth="1"/>
    <col min="23" max="23" width="11.28515625" bestFit="1" customWidth="1"/>
  </cols>
  <sheetData>
    <row r="2" spans="2:9" ht="18.75" x14ac:dyDescent="0.3">
      <c r="B2" s="71" t="s">
        <v>282</v>
      </c>
      <c r="C2" s="71"/>
      <c r="D2" s="71"/>
      <c r="E2" s="71"/>
      <c r="F2" s="71"/>
      <c r="G2" s="40"/>
      <c r="H2" s="40"/>
      <c r="I2" s="40"/>
    </row>
    <row r="4" spans="2:9" x14ac:dyDescent="0.25">
      <c r="C4" s="29" t="s">
        <v>244</v>
      </c>
      <c r="D4" s="29" t="s">
        <v>241</v>
      </c>
    </row>
    <row r="5" spans="2:9" x14ac:dyDescent="0.25">
      <c r="C5" s="29" t="s">
        <v>243</v>
      </c>
      <c r="D5" s="11" t="s">
        <v>63</v>
      </c>
      <c r="E5" t="s">
        <v>242</v>
      </c>
    </row>
    <row r="6" spans="2:9" x14ac:dyDescent="0.25">
      <c r="C6" s="30" t="s">
        <v>87</v>
      </c>
      <c r="D6" s="32">
        <v>126.18</v>
      </c>
      <c r="E6" s="31">
        <v>126.18</v>
      </c>
    </row>
    <row r="7" spans="2:9" x14ac:dyDescent="0.25">
      <c r="C7" s="30" t="s">
        <v>12</v>
      </c>
      <c r="D7" s="32">
        <v>7.08</v>
      </c>
      <c r="E7" s="31">
        <v>7.08</v>
      </c>
    </row>
    <row r="8" spans="2:9" x14ac:dyDescent="0.25">
      <c r="C8" s="30" t="s">
        <v>127</v>
      </c>
      <c r="D8" s="32">
        <v>177.64</v>
      </c>
      <c r="E8" s="31">
        <v>177.64</v>
      </c>
    </row>
    <row r="9" spans="2:9" x14ac:dyDescent="0.25">
      <c r="C9" s="30" t="s">
        <v>33</v>
      </c>
      <c r="D9" s="32">
        <v>41.96</v>
      </c>
      <c r="E9" s="31">
        <v>41.96</v>
      </c>
    </row>
    <row r="10" spans="2:9" x14ac:dyDescent="0.25">
      <c r="C10" s="30" t="s">
        <v>22</v>
      </c>
      <c r="D10" s="32">
        <v>1113.46</v>
      </c>
      <c r="E10" s="31">
        <v>1113.46</v>
      </c>
    </row>
    <row r="11" spans="2:9" x14ac:dyDescent="0.25">
      <c r="C11" s="30" t="s">
        <v>165</v>
      </c>
      <c r="D11" s="32">
        <v>761.06</v>
      </c>
      <c r="E11" s="31">
        <v>761.06</v>
      </c>
    </row>
    <row r="12" spans="2:9" x14ac:dyDescent="0.25">
      <c r="C12" s="30" t="s">
        <v>172</v>
      </c>
      <c r="D12" s="32">
        <v>52.3</v>
      </c>
      <c r="E12" s="31">
        <v>52.3</v>
      </c>
    </row>
    <row r="13" spans="2:9" x14ac:dyDescent="0.25">
      <c r="C13" s="30" t="s">
        <v>159</v>
      </c>
      <c r="D13" s="32">
        <v>92.99</v>
      </c>
      <c r="E13" s="31">
        <v>92.99</v>
      </c>
    </row>
    <row r="14" spans="2:9" x14ac:dyDescent="0.25">
      <c r="C14" s="30" t="s">
        <v>91</v>
      </c>
      <c r="D14" s="32">
        <v>53.35</v>
      </c>
      <c r="E14" s="31">
        <v>53.35</v>
      </c>
    </row>
    <row r="15" spans="2:9" x14ac:dyDescent="0.25">
      <c r="C15" s="30" t="s">
        <v>24</v>
      </c>
      <c r="D15" s="32">
        <v>176.53</v>
      </c>
      <c r="E15" s="31">
        <v>176.53</v>
      </c>
    </row>
    <row r="16" spans="2:9" x14ac:dyDescent="0.25">
      <c r="C16" s="30" t="s">
        <v>153</v>
      </c>
      <c r="D16" s="32">
        <v>5</v>
      </c>
      <c r="E16" s="31">
        <v>5</v>
      </c>
    </row>
    <row r="17" spans="3:5" x14ac:dyDescent="0.25">
      <c r="C17" s="30" t="s">
        <v>89</v>
      </c>
      <c r="D17" s="32">
        <v>146.57999999999998</v>
      </c>
      <c r="E17" s="31">
        <v>146.57999999999998</v>
      </c>
    </row>
    <row r="18" spans="3:5" x14ac:dyDescent="0.25">
      <c r="C18" s="30" t="s">
        <v>66</v>
      </c>
      <c r="D18" s="32">
        <v>129.1</v>
      </c>
      <c r="E18" s="31">
        <v>129.1</v>
      </c>
    </row>
    <row r="19" spans="3:5" x14ac:dyDescent="0.25">
      <c r="C19" s="30" t="s">
        <v>83</v>
      </c>
      <c r="D19" s="32">
        <v>30.29</v>
      </c>
      <c r="E19" s="31">
        <v>30.29</v>
      </c>
    </row>
    <row r="20" spans="3:5" x14ac:dyDescent="0.25">
      <c r="C20" s="30" t="s">
        <v>72</v>
      </c>
      <c r="D20" s="32">
        <v>40.89</v>
      </c>
      <c r="E20" s="31">
        <v>40.89</v>
      </c>
    </row>
    <row r="21" spans="3:5" x14ac:dyDescent="0.25">
      <c r="C21" s="30" t="s">
        <v>101</v>
      </c>
      <c r="D21" s="32">
        <v>137.18</v>
      </c>
      <c r="E21" s="31">
        <v>137.18</v>
      </c>
    </row>
    <row r="22" spans="3:5" x14ac:dyDescent="0.25">
      <c r="C22" s="30" t="s">
        <v>242</v>
      </c>
      <c r="D22" s="32">
        <v>3091.5899999999997</v>
      </c>
      <c r="E22" s="31">
        <v>3091.5899999999997</v>
      </c>
    </row>
  </sheetData>
  <mergeCells count="1">
    <mergeCell ref="B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Probe Data</vt:lpstr>
      <vt:lpstr>Canfor-Jan5.16</vt:lpstr>
      <vt:lpstr>BCTS-Jan1316</vt:lpstr>
      <vt:lpstr>MLMCF-Jan5.16</vt:lpstr>
      <vt:lpstr>Conifex-Jan13.16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Byl, Mike FLNR:EX</dc:creator>
  <cp:lastModifiedBy>McEwan, Nikolaus C FLNR:EX</cp:lastModifiedBy>
  <cp:lastPrinted>2016-01-09T01:11:20Z</cp:lastPrinted>
  <dcterms:created xsi:type="dcterms:W3CDTF">2015-12-16T00:14:01Z</dcterms:created>
  <dcterms:modified xsi:type="dcterms:W3CDTF">2016-10-06T18:29:02Z</dcterms:modified>
</cp:coreProperties>
</file>